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xr:revisionPtr revIDLastSave="35" documentId="11_B4EF0A6E4FDFD64C506E4D468EEB98EE6F434878" xr6:coauthVersionLast="47" xr6:coauthVersionMax="47" xr10:uidLastSave="{3B28AF33-3C03-4B15-A97A-F08E8DE44F28}"/>
  <bookViews>
    <workbookView xWindow="0" yWindow="0" windowWidth="16384" windowHeight="8192" tabRatio="500" xr2:uid="{00000000-000D-0000-FFFF-FFFF00000000}"/>
  </bookViews>
  <sheets>
    <sheet name="Calculadora" sheetId="1" r:id="rId1"/>
    <sheet name="Feriados e Recesso" sheetId="2" r:id="rId2"/>
    <sheet name="Datas finais" sheetId="3" state="hidden" r:id="rId3"/>
    <sheet name="Próximo Dia Útil" sheetId="4" state="hidden" r:id="rId4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8" i="1" l="1"/>
  <c r="C14" i="2"/>
  <c r="C13" i="2"/>
  <c r="C12" i="2"/>
  <c r="C11" i="2"/>
  <c r="C10" i="2"/>
  <c r="C9" i="2"/>
  <c r="C8" i="2"/>
  <c r="C7" i="2"/>
  <c r="C6" i="2"/>
  <c r="C5" i="2"/>
  <c r="C4" i="2"/>
  <c r="C15" i="2"/>
  <c r="B5" i="4"/>
  <c r="H5" i="3"/>
  <c r="H4" i="3"/>
  <c r="H2" i="3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D8" i="1"/>
  <c r="D6" i="1"/>
  <c r="F5" i="4" l="1"/>
  <c r="D5" i="4"/>
  <c r="E5" i="4" s="1"/>
  <c r="C5" i="4"/>
  <c r="G5" i="4" s="1"/>
  <c r="H6" i="3" l="1"/>
  <c r="H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6" authorId="0" shapeId="0" xr:uid="{00000000-0006-0000-0000-000001000000}">
      <text>
        <r>
          <rPr>
            <b/>
            <sz val="9"/>
            <color rgb="FF000000"/>
            <rFont val="Segoe UI"/>
            <family val="2"/>
            <charset val="1"/>
          </rPr>
          <t xml:space="preserve">Thiago Guilherme Martins:
</t>
        </r>
        <r>
          <rPr>
            <sz val="9"/>
            <color rgb="FF000000"/>
            <rFont val="Segoe UI"/>
            <family val="2"/>
            <charset val="1"/>
          </rPr>
          <t>Insira aqui a data inicial.</t>
        </r>
      </text>
    </comment>
  </commentList>
</comments>
</file>

<file path=xl/sharedStrings.xml><?xml version="1.0" encoding="utf-8"?>
<sst xmlns="http://schemas.openxmlformats.org/spreadsheetml/2006/main" count="110" uniqueCount="45">
  <si>
    <t>Calculadora de Prazos Processuais</t>
  </si>
  <si>
    <t>Acesse também:</t>
  </si>
  <si>
    <t xml:space="preserve">Tipo de cálculo: </t>
  </si>
  <si>
    <t>Código de Processo Civil - Novo CPC</t>
  </si>
  <si>
    <t>Guia de prazos do Novo CPC</t>
  </si>
  <si>
    <t xml:space="preserve">Data Inicial: </t>
  </si>
  <si>
    <t>Planilha de prazos do Novo CPC</t>
  </si>
  <si>
    <t xml:space="preserve">Prazo em dias: </t>
  </si>
  <si>
    <t>Planilha de controle e acompanhamento de prazos processuais</t>
  </si>
  <si>
    <t xml:space="preserve">Data Final: </t>
  </si>
  <si>
    <t>Ferramenta Kanban de controle de prazos processuais</t>
  </si>
  <si>
    <t>Dica do SAJ ADV</t>
  </si>
  <si>
    <t>Você sabia que com o Software Jurídico do SAJ ADV você recebe:</t>
  </si>
  <si>
    <t>→ Intimações disponibilizadas em Diários Oficiais de todo o país</t>
  </si>
  <si>
    <t>→ Intimações eletrônicas de tribunais específicos</t>
  </si>
  <si>
    <t>→ Notificações e lembretes de andamentos, tarefas e compromissos</t>
  </si>
  <si>
    <t>Feriados e Recessos</t>
  </si>
  <si>
    <t>Data</t>
  </si>
  <si>
    <t>Dia da Semana</t>
  </si>
  <si>
    <t>Tipo de feriado/recesso</t>
  </si>
  <si>
    <t>Recesso do art. 220 do Novo CPC</t>
  </si>
  <si>
    <t>carnaval</t>
  </si>
  <si>
    <t xml:space="preserve">sexta -feira santa </t>
  </si>
  <si>
    <t>Tiradentes</t>
  </si>
  <si>
    <t>Dia do trabalho</t>
  </si>
  <si>
    <t>Corpus Christi</t>
  </si>
  <si>
    <t>Independência do Brasil</t>
  </si>
  <si>
    <t>Nossa Senhora de Aparecida</t>
  </si>
  <si>
    <t>Finados</t>
  </si>
  <si>
    <t>Proclamação da República</t>
  </si>
  <si>
    <t>Natal</t>
  </si>
  <si>
    <t>Ano Novo</t>
  </si>
  <si>
    <t>TIPO DE CÁLCULO</t>
  </si>
  <si>
    <t>DATA FINAL</t>
  </si>
  <si>
    <t>Código de Processo Penal - CPP</t>
  </si>
  <si>
    <t>Consolidação das Leis Trabalhistas - CLT</t>
  </si>
  <si>
    <t>Juizado Especial Cível</t>
  </si>
  <si>
    <t>Juizado Especial Criminal</t>
  </si>
  <si>
    <t>Data final de prazos corridos</t>
  </si>
  <si>
    <t>Meio de semana</t>
  </si>
  <si>
    <t>Feriado</t>
  </si>
  <si>
    <t>Não é feriado</t>
  </si>
  <si>
    <t>Próximo dia útil</t>
  </si>
  <si>
    <t>Fórmula final</t>
  </si>
  <si>
    <t>Próximo dia se não é útil - Posterga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</si>
</sst>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d/m/yyyy"/>
    <numFmt numFmtId="165" formatCode="[$-F800]dddd&quot;, &quot;mmmm\ dd&quot;, &quot;yyyy"/>
  </numFmts>
  <fonts count="20">
    <font>
      <sz val="11"/>
      <color rgb="FF000000"/>
      <name val="Calibri"/>
      <family val="2"/>
      <charset val="1"/>
    </font>
    <font>
      <sz val="24"/>
      <color rgb="FF000000"/>
      <name val="Calibri"/>
      <family val="2"/>
      <charset val="1"/>
    </font>
    <font>
      <b/>
      <sz val="18"/>
      <color rgb="FFFFFFFF"/>
      <name val="Calibri"/>
      <family val="2"/>
      <charset val="1"/>
    </font>
    <font>
      <sz val="15"/>
      <color rgb="FF000000"/>
      <name val="Calibri"/>
      <family val="2"/>
      <charset val="1"/>
    </font>
    <font>
      <b/>
      <sz val="12"/>
      <color rgb="FFFFFFFF"/>
      <name val="Arial"/>
      <family val="2"/>
      <charset val="1"/>
    </font>
    <font>
      <b/>
      <sz val="16"/>
      <color rgb="FF000000"/>
      <name val="Calibri"/>
      <family val="2"/>
      <charset val="1"/>
    </font>
    <font>
      <u/>
      <sz val="12"/>
      <color rgb="FF0563C1"/>
      <name val="Arial"/>
      <family val="2"/>
      <charset val="1"/>
    </font>
    <font>
      <u/>
      <sz val="11"/>
      <color rgb="FF0563C1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6"/>
      <color rgb="FFFFFFFF"/>
      <name val="Calibri"/>
      <family val="2"/>
      <charset val="1"/>
    </font>
    <font>
      <sz val="16"/>
      <color rgb="FFFFFFFF"/>
      <name val="Calibri"/>
      <family val="2"/>
      <charset val="1"/>
    </font>
    <font>
      <sz val="10"/>
      <name val="Arial"/>
      <family val="2"/>
      <charset val="1"/>
    </font>
    <font>
      <sz val="22"/>
      <color rgb="FFFFFFFF"/>
      <name val="Roboto Bold"/>
      <charset val="1"/>
    </font>
    <font>
      <sz val="10"/>
      <color rgb="FFFFFFFF"/>
      <name val="Arial"/>
      <family val="2"/>
      <charset val="1"/>
    </font>
    <font>
      <sz val="14"/>
      <color rgb="FFFFFFFF"/>
      <name val="Roboto Light"/>
      <charset val="1"/>
    </font>
    <font>
      <sz val="10"/>
      <color rgb="FFFFFFFF"/>
      <name val="Roboto Light"/>
      <charset val="1"/>
    </font>
    <font>
      <i/>
      <sz val="14"/>
      <color rgb="FFFFFFFF"/>
      <name val="Roboto"/>
      <charset val="1"/>
    </font>
    <font>
      <b/>
      <sz val="9"/>
      <color rgb="FF000000"/>
      <name val="Segoe UI"/>
      <family val="2"/>
      <charset val="1"/>
    </font>
    <font>
      <sz val="9"/>
      <color rgb="FF000000"/>
      <name val="Segoe UI"/>
      <family val="2"/>
      <charset val="1"/>
    </font>
    <font>
      <sz val="12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BE5D6"/>
      </patternFill>
    </fill>
    <fill>
      <patternFill patternType="solid">
        <fgColor rgb="FF203864"/>
        <bgColor rgb="FF333333"/>
      </patternFill>
    </fill>
    <fill>
      <patternFill patternType="solid">
        <fgColor rgb="FF2F5597"/>
        <bgColor rgb="FF0563C1"/>
      </patternFill>
    </fill>
    <fill>
      <patternFill patternType="solid">
        <fgColor rgb="FFC5E0B4"/>
        <bgColor rgb="FFDBDBDB"/>
      </patternFill>
    </fill>
    <fill>
      <patternFill patternType="solid">
        <fgColor rgb="FFFF5050"/>
        <bgColor rgb="FFFF8080"/>
      </patternFill>
    </fill>
    <fill>
      <patternFill patternType="solid">
        <fgColor rgb="FFDBDBDB"/>
        <bgColor rgb="FFC5E0B4"/>
      </patternFill>
    </fill>
    <fill>
      <patternFill patternType="solid">
        <fgColor rgb="FFF4B183"/>
        <bgColor rgb="FFFF99CC"/>
      </patternFill>
    </fill>
    <fill>
      <patternFill patternType="solid">
        <fgColor rgb="FFFBE5D6"/>
        <bgColor rgb="FFDBDBDB"/>
      </patternFill>
    </fill>
  </fills>
  <borders count="17">
    <border>
      <left/>
      <right/>
      <top/>
      <bottom/>
      <diagonal/>
    </border>
    <border>
      <left style="thin">
        <color rgb="FFA07800"/>
      </left>
      <right style="thin">
        <color rgb="FFA07800"/>
      </right>
      <top style="thin">
        <color rgb="FFA07800"/>
      </top>
      <bottom style="thin">
        <color rgb="FFA07800"/>
      </bottom>
      <diagonal/>
    </border>
    <border>
      <left style="thin">
        <color rgb="FF2F5597"/>
      </left>
      <right style="thin">
        <color rgb="FF2F5597"/>
      </right>
      <top style="thin">
        <color rgb="FF2F5597"/>
      </top>
      <bottom/>
      <diagonal/>
    </border>
    <border>
      <left style="thin">
        <color rgb="FF548235"/>
      </left>
      <right/>
      <top style="thin">
        <color rgb="FF548235"/>
      </top>
      <bottom style="thin">
        <color rgb="FF548235"/>
      </bottom>
      <diagonal/>
    </border>
    <border>
      <left style="dotted">
        <color rgb="FF548235"/>
      </left>
      <right style="dotted">
        <color rgb="FF548235"/>
      </right>
      <top style="dotted">
        <color rgb="FF548235"/>
      </top>
      <bottom style="dotted">
        <color rgb="FF548235"/>
      </bottom>
      <diagonal/>
    </border>
    <border>
      <left style="thin">
        <color rgb="FF2F5597"/>
      </left>
      <right style="thin">
        <color rgb="FF2F5597"/>
      </right>
      <top/>
      <bottom/>
      <diagonal/>
    </border>
    <border>
      <left/>
      <right style="thin">
        <color rgb="FF548235"/>
      </right>
      <top/>
      <bottom/>
      <diagonal/>
    </border>
    <border>
      <left style="dotted">
        <color rgb="FF548235"/>
      </left>
      <right style="dotted">
        <color rgb="FF548235"/>
      </right>
      <top style="dotted">
        <color rgb="FF548235"/>
      </top>
      <bottom/>
      <diagonal/>
    </border>
    <border>
      <left style="thin">
        <color rgb="FFC5E0B4"/>
      </left>
      <right style="thin">
        <color rgb="FFC5E0B4"/>
      </right>
      <top style="thin">
        <color rgb="FFC5E0B4"/>
      </top>
      <bottom style="thin">
        <color rgb="FFC5E0B4"/>
      </bottom>
      <diagonal/>
    </border>
    <border>
      <left style="thin">
        <color rgb="FF2F5597"/>
      </left>
      <right/>
      <top/>
      <bottom style="thin">
        <color rgb="FF2F5597"/>
      </bottom>
      <diagonal/>
    </border>
    <border>
      <left/>
      <right/>
      <top/>
      <bottom style="thin">
        <color rgb="FF2F5597"/>
      </bottom>
      <diagonal/>
    </border>
    <border>
      <left/>
      <right style="thin">
        <color rgb="FF2F5597"/>
      </right>
      <top/>
      <bottom style="thin">
        <color rgb="FF2F5597"/>
      </bottom>
      <diagonal/>
    </border>
    <border>
      <left style="thin">
        <color rgb="FF548235"/>
      </left>
      <right style="thin">
        <color rgb="FF548235"/>
      </right>
      <top style="thin">
        <color rgb="FF548235"/>
      </top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548235"/>
      </right>
      <top style="thin">
        <color rgb="FF548235"/>
      </top>
      <bottom style="thin">
        <color rgb="FF548235"/>
      </bottom>
      <diagonal/>
    </border>
    <border>
      <left style="thin">
        <color rgb="FF548235"/>
      </left>
      <right style="thin">
        <color rgb="FF548235"/>
      </right>
      <top style="thin">
        <color rgb="FF548235"/>
      </top>
      <bottom/>
      <diagonal/>
    </border>
  </borders>
  <cellStyleXfs count="2">
    <xf numFmtId="0" fontId="0" fillId="0" borderId="0"/>
    <xf numFmtId="0" fontId="7" fillId="0" borderId="0" applyBorder="0" applyProtection="0"/>
  </cellStyleXfs>
  <cellXfs count="56">
    <xf numFmtId="0" fontId="0" fillId="0" borderId="0" xfId="0"/>
    <xf numFmtId="0" fontId="12" fillId="4" borderId="0" xfId="0" applyFont="1" applyFill="1" applyAlignment="1">
      <alignment horizontal="left" vertical="top"/>
    </xf>
    <xf numFmtId="1" fontId="8" fillId="2" borderId="7" xfId="0" applyNumberFormat="1" applyFont="1" applyFill="1" applyBorder="1" applyAlignment="1" applyProtection="1">
      <alignment horizontal="center" vertical="center"/>
      <protection locked="0" hidden="1"/>
    </xf>
    <xf numFmtId="0" fontId="6" fillId="2" borderId="5" xfId="1" applyFont="1" applyFill="1" applyBorder="1" applyAlignment="1" applyProtection="1">
      <alignment horizontal="left" indent="7"/>
    </xf>
    <xf numFmtId="0" fontId="5" fillId="2" borderId="4" xfId="0" applyFont="1" applyFill="1" applyBorder="1" applyAlignment="1" applyProtection="1">
      <alignment horizontal="center" vertical="center"/>
      <protection locked="0" hidden="1"/>
    </xf>
    <xf numFmtId="0" fontId="4" fillId="4" borderId="2" xfId="0" applyFont="1" applyFill="1" applyBorder="1" applyAlignment="1">
      <alignment horizontal="left" vertical="center" indent="4"/>
    </xf>
    <xf numFmtId="0" fontId="2" fillId="4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0" fontId="1" fillId="2" borderId="0" xfId="0" applyFont="1" applyFill="1"/>
    <xf numFmtId="164" fontId="3" fillId="2" borderId="0" xfId="0" applyNumberFormat="1" applyFont="1" applyFill="1" applyAlignment="1" applyProtection="1">
      <alignment horizontal="right" vertical="center"/>
      <protection hidden="1"/>
    </xf>
    <xf numFmtId="164" fontId="3" fillId="2" borderId="0" xfId="0" applyNumberFormat="1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5" fillId="5" borderId="3" xfId="0" applyFont="1" applyFill="1" applyBorder="1" applyAlignment="1" applyProtection="1">
      <alignment horizontal="right" vertical="center"/>
      <protection locked="0" hidden="1"/>
    </xf>
    <xf numFmtId="164" fontId="8" fillId="2" borderId="4" xfId="0" applyNumberFormat="1" applyFont="1" applyFill="1" applyBorder="1" applyAlignment="1" applyProtection="1">
      <alignment horizontal="center" vertical="center"/>
      <protection locked="0" hidden="1"/>
    </xf>
    <xf numFmtId="165" fontId="8" fillId="5" borderId="6" xfId="0" applyNumberFormat="1" applyFont="1" applyFill="1" applyBorder="1" applyAlignment="1" applyProtection="1">
      <alignment horizontal="center" vertical="center"/>
      <protection locked="0" hidden="1"/>
    </xf>
    <xf numFmtId="0" fontId="5" fillId="5" borderId="3" xfId="0" applyFont="1" applyFill="1" applyBorder="1" applyAlignment="1" applyProtection="1">
      <alignment horizontal="right" vertical="center"/>
      <protection hidden="1"/>
    </xf>
    <xf numFmtId="164" fontId="9" fillId="6" borderId="8" xfId="0" applyNumberFormat="1" applyFont="1" applyFill="1" applyBorder="1" applyAlignment="1" applyProtection="1">
      <alignment horizontal="center" vertical="center"/>
      <protection locked="0" hidden="1"/>
    </xf>
    <xf numFmtId="164" fontId="10" fillId="6" borderId="8" xfId="0" applyNumberFormat="1" applyFont="1" applyFill="1" applyBorder="1" applyAlignment="1" applyProtection="1">
      <alignment horizontal="center" vertical="center"/>
      <protection locked="0" hidden="1"/>
    </xf>
    <xf numFmtId="164" fontId="8" fillId="2" borderId="0" xfId="0" applyNumberFormat="1" applyFont="1" applyFill="1" applyAlignment="1" applyProtection="1">
      <alignment horizontal="center" vertical="center"/>
      <protection locked="0" hidden="1"/>
    </xf>
    <xf numFmtId="0" fontId="0" fillId="2" borderId="9" xfId="0" applyFill="1" applyBorder="1" applyAlignment="1">
      <alignment vertical="top"/>
    </xf>
    <xf numFmtId="0" fontId="0" fillId="2" borderId="10" xfId="0" applyFill="1" applyBorder="1" applyAlignment="1">
      <alignment vertical="top"/>
    </xf>
    <xf numFmtId="0" fontId="0" fillId="2" borderId="11" xfId="0" applyFill="1" applyBorder="1" applyAlignment="1">
      <alignment vertical="top"/>
    </xf>
    <xf numFmtId="0" fontId="11" fillId="4" borderId="0" xfId="0" applyFont="1" applyFill="1" applyAlignment="1">
      <alignment vertical="center"/>
    </xf>
    <xf numFmtId="0" fontId="0" fillId="4" borderId="0" xfId="0" applyFill="1"/>
    <xf numFmtId="0" fontId="13" fillId="4" borderId="0" xfId="0" applyFont="1" applyFill="1" applyAlignment="1">
      <alignment horizontal="left" vertical="top"/>
    </xf>
    <xf numFmtId="0" fontId="0" fillId="4" borderId="0" xfId="0" applyFill="1" applyAlignment="1">
      <alignment horizontal="left" vertical="top"/>
    </xf>
    <xf numFmtId="0" fontId="14" fillId="4" borderId="0" xfId="0" applyFont="1" applyFill="1" applyAlignment="1">
      <alignment horizontal="left" vertical="top"/>
    </xf>
    <xf numFmtId="0" fontId="15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left" vertical="center" indent="4"/>
    </xf>
    <xf numFmtId="0" fontId="16" fillId="4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Protection="1">
      <protection locked="0"/>
    </xf>
    <xf numFmtId="0" fontId="19" fillId="4" borderId="0" xfId="0" applyFont="1" applyFill="1"/>
    <xf numFmtId="0" fontId="2" fillId="4" borderId="0" xfId="0" applyFont="1" applyFill="1" applyAlignment="1">
      <alignment vertical="center"/>
    </xf>
    <xf numFmtId="0" fontId="19" fillId="4" borderId="0" xfId="0" applyFont="1" applyFill="1" applyProtection="1">
      <protection locked="0"/>
    </xf>
    <xf numFmtId="0" fontId="19" fillId="2" borderId="0" xfId="0" applyFont="1" applyFill="1"/>
    <xf numFmtId="0" fontId="19" fillId="2" borderId="0" xfId="0" applyFont="1" applyFill="1" applyProtection="1">
      <protection locked="0"/>
    </xf>
    <xf numFmtId="0" fontId="5" fillId="5" borderId="12" xfId="0" applyFont="1" applyFill="1" applyBorder="1" applyAlignment="1" applyProtection="1">
      <alignment horizontal="center" vertical="center"/>
      <protection locked="0" hidden="1"/>
    </xf>
    <xf numFmtId="164" fontId="19" fillId="2" borderId="12" xfId="0" applyNumberFormat="1" applyFont="1" applyFill="1" applyBorder="1" applyAlignment="1">
      <alignment horizontal="center" vertical="center"/>
    </xf>
    <xf numFmtId="164" fontId="19" fillId="2" borderId="12" xfId="0" applyNumberFormat="1" applyFont="1" applyFill="1" applyBorder="1" applyAlignment="1" applyProtection="1">
      <alignment horizontal="left" vertical="center"/>
      <protection locked="0" hidden="1"/>
    </xf>
    <xf numFmtId="0" fontId="19" fillId="2" borderId="12" xfId="0" applyFont="1" applyFill="1" applyBorder="1" applyAlignment="1" applyProtection="1">
      <alignment vertical="center"/>
      <protection locked="0"/>
    </xf>
    <xf numFmtId="164" fontId="19" fillId="2" borderId="12" xfId="0" applyNumberFormat="1" applyFont="1" applyFill="1" applyBorder="1" applyAlignment="1" applyProtection="1">
      <alignment horizontal="center" vertical="center"/>
      <protection locked="0"/>
    </xf>
    <xf numFmtId="0" fontId="19" fillId="2" borderId="12" xfId="0" applyFont="1" applyFill="1" applyBorder="1"/>
    <xf numFmtId="0" fontId="19" fillId="2" borderId="12" xfId="0" applyFont="1" applyFill="1" applyBorder="1" applyAlignment="1">
      <alignment horizontal="center" vertical="center"/>
    </xf>
    <xf numFmtId="164" fontId="19" fillId="0" borderId="0" xfId="0" applyNumberFormat="1" applyFont="1" applyAlignment="1" applyProtection="1">
      <alignment vertical="center"/>
      <protection locked="0" hidden="1"/>
    </xf>
    <xf numFmtId="0" fontId="0" fillId="7" borderId="0" xfId="0" applyFill="1"/>
    <xf numFmtId="0" fontId="0" fillId="0" borderId="0" xfId="0" applyProtection="1">
      <protection locked="0"/>
    </xf>
    <xf numFmtId="164" fontId="0" fillId="0" borderId="0" xfId="0" applyNumberFormat="1"/>
    <xf numFmtId="0" fontId="0" fillId="8" borderId="0" xfId="0" applyFill="1"/>
    <xf numFmtId="0" fontId="0" fillId="9" borderId="0" xfId="0" applyFill="1"/>
    <xf numFmtId="164" fontId="19" fillId="2" borderId="13" xfId="0" applyNumberFormat="1" applyFont="1" applyFill="1" applyBorder="1" applyAlignment="1">
      <alignment horizontal="center" vertical="center"/>
    </xf>
    <xf numFmtId="14" fontId="19" fillId="0" borderId="14" xfId="0" applyNumberFormat="1" applyFont="1" applyBorder="1"/>
    <xf numFmtId="164" fontId="19" fillId="2" borderId="15" xfId="0" applyNumberFormat="1" applyFont="1" applyFill="1" applyBorder="1" applyAlignment="1" applyProtection="1">
      <alignment horizontal="left" vertical="center"/>
      <protection locked="0" hidden="1"/>
    </xf>
    <xf numFmtId="0" fontId="5" fillId="5" borderId="16" xfId="0" applyFont="1" applyFill="1" applyBorder="1" applyAlignment="1" applyProtection="1">
      <alignment horizontal="center" vertical="center"/>
      <protection locked="0" hidden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A07800"/>
      <rgbColor rgb="FF800080"/>
      <rgbColor rgb="FF008080"/>
      <rgbColor rgb="FFC5E0B4"/>
      <rgbColor rgb="FF808080"/>
      <rgbColor rgb="FF9999FF"/>
      <rgbColor rgb="FF993366"/>
      <rgbColor rgb="FFFBE5D6"/>
      <rgbColor rgb="FFCCFFFF"/>
      <rgbColor rgb="FF660066"/>
      <rgbColor rgb="FFFF8080"/>
      <rgbColor rgb="FF0563C1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107"/>
      <rgbColor rgb="FFFF9900"/>
      <rgbColor rgb="FFFF5050"/>
      <rgbColor rgb="FF666699"/>
      <rgbColor rgb="FF969696"/>
      <rgbColor rgb="FF203864"/>
      <rgbColor rgb="FF548235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sajadv.com.br/experimente/" TargetMode="External"/><Relationship Id="rId1" Type="http://schemas.openxmlformats.org/officeDocument/2006/relationships/image" Target="../media/image1.png"/><Relationship Id="rId5" Type="http://schemas.openxmlformats.org/officeDocument/2006/relationships/hyperlink" Target="https://www.sajadv.com.br/experimente/?utm_source=planilha-calculadora-prazos-processuais&amp;utm_medium=cta-pag-inicial&amp;utm_campaign=trial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17280</xdr:colOff>
      <xdr:row>8</xdr:row>
      <xdr:rowOff>152280</xdr:rowOff>
    </xdr:from>
    <xdr:to>
      <xdr:col>4</xdr:col>
      <xdr:colOff>2880</xdr:colOff>
      <xdr:row>24</xdr:row>
      <xdr:rowOff>190080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1605" y="3200280"/>
          <a:ext cx="6148275" cy="356205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>
          <a:noAutofit/>
        </a:bodyPr>
        <a:lstStyle/>
        <a:p>
          <a:pPr>
            <a:lnSpc>
              <a:spcPct val="100000"/>
            </a:lnSpc>
          </a:pPr>
          <a:r>
            <a:rPr lang="pt-BR" sz="2000" b="1" strike="noStrike" spc="-1">
              <a:solidFill>
                <a:srgbClr val="2F5597"/>
              </a:solidFill>
              <a:latin typeface="Calibri"/>
            </a:rPr>
            <a:t>Tutorial</a:t>
          </a:r>
          <a:endParaRPr lang="pt-BR" sz="20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pt-BR" sz="20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400" b="1" strike="noStrike" spc="-1">
              <a:solidFill>
                <a:srgbClr val="2F5597"/>
              </a:solidFill>
              <a:latin typeface="Calibri"/>
            </a:rPr>
            <a:t>1. </a:t>
          </a:r>
          <a:r>
            <a:rPr lang="pt-BR" sz="1100" b="0" strike="noStrike" spc="-1">
              <a:solidFill>
                <a:srgbClr val="000000"/>
              </a:solidFill>
              <a:latin typeface="Calibri"/>
            </a:rPr>
            <a:t>Cadastre, na aba "Feriados - Recesso", os dias não computáveis no cálculo de prazos processuais.</a:t>
          </a:r>
          <a:endParaRPr lang="pt-BR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pt-BR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latin typeface="Calibri"/>
            </a:rPr>
            <a:t>Atenção:</a:t>
          </a:r>
          <a:r>
            <a:rPr lang="pt-BR" sz="1100" b="0" strike="noStrike" spc="-1">
              <a:solidFill>
                <a:srgbClr val="000000"/>
              </a:solidFill>
              <a:latin typeface="Calibri"/>
            </a:rPr>
            <a:t> as datas variam conforme a localidade e o tipo de procedimento. Lembre-se de excluir da tabela as datas não aplicáveis ao seu cálculo, como feriados de localidades distintas, para evitar erros. </a:t>
          </a:r>
          <a:endParaRPr lang="pt-BR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pt-BR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400" b="1" strike="noStrike" spc="-1">
              <a:solidFill>
                <a:srgbClr val="2F5597"/>
              </a:solidFill>
              <a:latin typeface="Calibri"/>
            </a:rPr>
            <a:t>2. </a:t>
          </a:r>
          <a:r>
            <a:rPr lang="pt-BR" sz="1100" b="0" strike="noStrike" spc="-1">
              <a:solidFill>
                <a:srgbClr val="000000"/>
              </a:solidFill>
              <a:latin typeface="Calibri"/>
            </a:rPr>
            <a:t>Selecione o tipo de cálculo, conforme o procedimento aplicável (Novo CPC, CPP, CLT ou Juizados Especiais);</a:t>
          </a:r>
          <a:endParaRPr lang="pt-BR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400" b="1" strike="noStrike" spc="-1">
              <a:solidFill>
                <a:srgbClr val="2F5597"/>
              </a:solidFill>
              <a:latin typeface="Calibri"/>
            </a:rPr>
            <a:t>3. </a:t>
          </a:r>
          <a:r>
            <a:rPr lang="pt-BR" sz="1100" b="0" strike="noStrike" spc="-1">
              <a:solidFill>
                <a:srgbClr val="000000"/>
              </a:solidFill>
              <a:latin typeface="Calibri"/>
            </a:rPr>
            <a:t>Insira a data de início do cálculo, e o dia da semana será automaticamente indicado;</a:t>
          </a:r>
          <a:endParaRPr lang="pt-BR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400" b="1" strike="noStrike" spc="-1">
              <a:solidFill>
                <a:srgbClr val="2F5597"/>
              </a:solidFill>
              <a:latin typeface="Calibri"/>
            </a:rPr>
            <a:t>4. </a:t>
          </a:r>
          <a:r>
            <a:rPr lang="pt-BR" sz="1100" b="0" strike="noStrike" spc="-1">
              <a:solidFill>
                <a:srgbClr val="000000"/>
              </a:solidFill>
              <a:latin typeface="Calibri"/>
            </a:rPr>
            <a:t>Insira o prazo em dias;</a:t>
          </a:r>
          <a:endParaRPr lang="pt-BR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400" b="1" strike="noStrike" spc="-1">
              <a:solidFill>
                <a:srgbClr val="2F5597"/>
              </a:solidFill>
              <a:latin typeface="Calibri"/>
            </a:rPr>
            <a:t>5</a:t>
          </a:r>
          <a:r>
            <a:rPr lang="pt-BR" sz="1100" b="1" strike="noStrike" spc="-1">
              <a:solidFill>
                <a:srgbClr val="2F5597"/>
              </a:solidFill>
              <a:latin typeface="Calibri"/>
            </a:rPr>
            <a:t>. </a:t>
          </a:r>
          <a:r>
            <a:rPr lang="pt-BR" sz="1100" b="0" strike="noStrike" spc="-1">
              <a:solidFill>
                <a:srgbClr val="000000"/>
              </a:solidFill>
              <a:latin typeface="Calibri"/>
            </a:rPr>
            <a:t>A data final indicará o cálculo do prazo em dias úteis para os procedimentos do Novo CPC, da CLT e do Juizado Especial Cível, e o cálculo em dias corridos para os procedimentos do CPP e do Juizado Especial Penal, com atribuição para o primeiro dia útil quando encerrado em feriados ou finas de semana. </a:t>
          </a:r>
          <a:endParaRPr lang="pt-BR" sz="1100" b="0" strike="noStrike" spc="-1">
            <a:latin typeface="Times New Roman"/>
          </a:endParaRPr>
        </a:p>
      </xdr:txBody>
    </xdr:sp>
    <xdr:clientData/>
  </xdr:twoCellAnchor>
  <xdr:twoCellAnchor>
    <xdr:from>
      <xdr:col>4</xdr:col>
      <xdr:colOff>228600</xdr:colOff>
      <xdr:row>10</xdr:row>
      <xdr:rowOff>0</xdr:rowOff>
    </xdr:from>
    <xdr:to>
      <xdr:col>6</xdr:col>
      <xdr:colOff>164160</xdr:colOff>
      <xdr:row>14</xdr:row>
      <xdr:rowOff>216000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082640" y="3417480"/>
          <a:ext cx="872640" cy="950040"/>
        </a:xfrm>
        <a:prstGeom prst="teardrop">
          <a:avLst>
            <a:gd name="adj" fmla="val 100000"/>
          </a:avLst>
        </a:prstGeom>
        <a:solidFill>
          <a:srgbClr val="FF5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4</xdr:col>
      <xdr:colOff>304920</xdr:colOff>
      <xdr:row>10</xdr:row>
      <xdr:rowOff>88920</xdr:rowOff>
    </xdr:from>
    <xdr:to>
      <xdr:col>6</xdr:col>
      <xdr:colOff>101520</xdr:colOff>
      <xdr:row>14</xdr:row>
      <xdr:rowOff>190080</xdr:rowOff>
    </xdr:to>
    <xdr:pic>
      <xdr:nvPicPr>
        <xdr:cNvPr id="4" name="Graphic 3" descr="Lightbulb and gea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158960" y="3506400"/>
          <a:ext cx="733680" cy="835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268200</xdr:colOff>
      <xdr:row>0</xdr:row>
      <xdr:rowOff>198360</xdr:rowOff>
    </xdr:from>
    <xdr:to>
      <xdr:col>6</xdr:col>
      <xdr:colOff>1404360</xdr:colOff>
      <xdr:row>0</xdr:row>
      <xdr:rowOff>448920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7747200" y="198360"/>
          <a:ext cx="1448280" cy="250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88920</xdr:colOff>
      <xdr:row>10</xdr:row>
      <xdr:rowOff>26280</xdr:rowOff>
    </xdr:from>
    <xdr:to>
      <xdr:col>17</xdr:col>
      <xdr:colOff>269640</xdr:colOff>
      <xdr:row>26</xdr:row>
      <xdr:rowOff>50400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2818520" y="3443760"/>
          <a:ext cx="3929760" cy="35773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6</xdr:col>
      <xdr:colOff>1282680</xdr:colOff>
      <xdr:row>23</xdr:row>
      <xdr:rowOff>216000</xdr:rowOff>
    </xdr:from>
    <xdr:to>
      <xdr:col>9</xdr:col>
      <xdr:colOff>342360</xdr:colOff>
      <xdr:row>26</xdr:row>
      <xdr:rowOff>63360</xdr:rowOff>
    </xdr:to>
    <xdr:sp macro="" textlink="">
      <xdr:nvSpPr>
        <xdr:cNvPr id="7" name="CustomShape 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073800" y="6577200"/>
          <a:ext cx="2617560" cy="456840"/>
        </a:xfrm>
        <a:prstGeom prst="roundRect">
          <a:avLst>
            <a:gd name="adj" fmla="val 16667"/>
          </a:avLst>
        </a:prstGeom>
        <a:solidFill>
          <a:srgbClr val="FF5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400" b="0" i="1" strike="noStrike" spc="-1">
              <a:solidFill>
                <a:srgbClr val="FFFFFF"/>
              </a:solidFill>
              <a:latin typeface="Calibri"/>
            </a:rPr>
            <a:t>Clique aqui e teste grátis por 7 dias</a:t>
          </a:r>
          <a:endParaRPr lang="pt-BR" sz="1400" b="0" strike="noStrike" spc="-1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444600</xdr:colOff>
      <xdr:row>2</xdr:row>
      <xdr:rowOff>360</xdr:rowOff>
    </xdr:from>
    <xdr:to>
      <xdr:col>13</xdr:col>
      <xdr:colOff>444240</xdr:colOff>
      <xdr:row>12</xdr:row>
      <xdr:rowOff>123480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218000" y="952560"/>
          <a:ext cx="5806080" cy="210456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>
          <a:noAutofit/>
        </a:bodyPr>
        <a:lstStyle/>
        <a:p>
          <a:pPr>
            <a:lnSpc>
              <a:spcPct val="100000"/>
            </a:lnSpc>
          </a:pPr>
          <a:r>
            <a:rPr lang="pt-BR" sz="1600" b="1" strike="noStrike" spc="-1">
              <a:solidFill>
                <a:srgbClr val="2F5597"/>
              </a:solidFill>
              <a:latin typeface="Calibri"/>
            </a:rPr>
            <a:t>1. </a:t>
          </a:r>
          <a:r>
            <a:rPr lang="pt-BR" sz="1200" b="0" strike="noStrike" spc="-1">
              <a:solidFill>
                <a:srgbClr val="000000"/>
              </a:solidFill>
              <a:latin typeface="Calibri"/>
            </a:rPr>
            <a:t>Insira a data do feriado ou dia a ser contabilizado (como dias de de instabilidade do sistema em que o prazo não será computado, dias de emenda de feriados e pontos facultativos). 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600" b="1" strike="noStrike" spc="-1">
              <a:solidFill>
                <a:srgbClr val="2F5597"/>
              </a:solidFill>
              <a:latin typeface="Calibri"/>
            </a:rPr>
            <a:t>2. </a:t>
          </a:r>
          <a:r>
            <a:rPr lang="pt-BR" sz="1200" b="0" strike="noStrike" spc="-1">
              <a:solidFill>
                <a:srgbClr val="000000"/>
              </a:solidFill>
              <a:latin typeface="Calibri"/>
            </a:rPr>
            <a:t>A planilha deve atualizar automaticamente o dia da semana correspondente. 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600" b="1" strike="noStrike" spc="-1">
              <a:solidFill>
                <a:srgbClr val="2F5597"/>
              </a:solidFill>
              <a:latin typeface="Calibri"/>
            </a:rPr>
            <a:t>3. </a:t>
          </a:r>
          <a:r>
            <a:rPr lang="pt-BR" sz="1200" b="0" strike="noStrike" spc="-1">
              <a:solidFill>
                <a:srgbClr val="000000"/>
              </a:solidFill>
              <a:latin typeface="Calibri"/>
            </a:rPr>
            <a:t>Insira, em seguida, o tipo de feriado ou recesso. 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600" b="1" strike="noStrike" spc="-1">
              <a:solidFill>
                <a:srgbClr val="2F5597"/>
              </a:solidFill>
              <a:latin typeface="Calibri"/>
            </a:rPr>
            <a:t>4. </a:t>
          </a:r>
          <a:r>
            <a:rPr lang="pt-BR" sz="1200" b="0" strike="noStrike" spc="-1">
              <a:solidFill>
                <a:srgbClr val="000000"/>
              </a:solidFill>
              <a:latin typeface="Calibri"/>
            </a:rPr>
            <a:t>A ordem das datas não deve impactar o cálculo.</a:t>
          </a:r>
          <a:endParaRPr lang="pt-BR" sz="12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teriais.sajadv.com.br/controle-acompanhamento-prazos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materiais.sajadv.com.br/prazos-processuais" TargetMode="External"/><Relationship Id="rId1" Type="http://schemas.openxmlformats.org/officeDocument/2006/relationships/hyperlink" Target="https://materiais.sajadv.com.br/guias-prazos-processuais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hyperlink" Target="https://materiais.sajadv.com.br/kanban-processo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107"/>
  </sheetPr>
  <dimension ref="A1:AD68"/>
  <sheetViews>
    <sheetView tabSelected="1" topLeftCell="A2" zoomScale="79" zoomScaleNormal="79" workbookViewId="0">
      <selection activeCell="C8" sqref="C8"/>
    </sheetView>
  </sheetViews>
  <sheetFormatPr defaultColWidth="8.85546875" defaultRowHeight="15"/>
  <cols>
    <col min="1" max="1" width="4.7109375" customWidth="1"/>
    <col min="2" max="2" width="38.85546875" customWidth="1"/>
    <col min="3" max="3" width="23.7109375" customWidth="1"/>
    <col min="4" max="4" width="29.85546875" customWidth="1"/>
    <col min="6" max="6" width="4.42578125" customWidth="1"/>
    <col min="7" max="7" width="32.7109375" customWidth="1"/>
    <col min="11" max="11" width="10.7109375" customWidth="1"/>
    <col min="24" max="30" width="9.140625" style="7" customWidth="1"/>
  </cols>
  <sheetData>
    <row r="1" spans="1:23" ht="50.2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7"/>
      <c r="U1" s="7"/>
      <c r="V1" s="7"/>
      <c r="W1" s="7"/>
    </row>
    <row r="2" spans="1:23" ht="33.7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50.25" customHeight="1">
      <c r="A3" s="9"/>
      <c r="B3" s="6" t="s">
        <v>0</v>
      </c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23.45" customHeight="1">
      <c r="A4" s="7"/>
      <c r="B4" s="10"/>
      <c r="C4" s="11"/>
      <c r="D4" s="12"/>
      <c r="E4" s="7"/>
      <c r="F4" s="5" t="s">
        <v>1</v>
      </c>
      <c r="G4" s="5"/>
      <c r="H4" s="5"/>
      <c r="I4" s="5"/>
      <c r="J4" s="5"/>
      <c r="K4" s="5"/>
      <c r="L4" s="5"/>
      <c r="M4" s="5"/>
      <c r="N4" s="5"/>
      <c r="O4" s="5"/>
      <c r="P4" s="7"/>
      <c r="Q4" s="7"/>
      <c r="R4" s="7"/>
      <c r="S4" s="7"/>
      <c r="T4" s="7"/>
      <c r="U4" s="7"/>
      <c r="V4" s="7"/>
      <c r="W4" s="7"/>
    </row>
    <row r="5" spans="1:23" ht="19.5" customHeight="1">
      <c r="A5" s="7"/>
      <c r="B5" s="13" t="s">
        <v>2</v>
      </c>
      <c r="C5" s="4" t="s">
        <v>3</v>
      </c>
      <c r="D5" s="4"/>
      <c r="E5" s="7"/>
      <c r="F5" s="3" t="s">
        <v>4</v>
      </c>
      <c r="G5" s="3"/>
      <c r="H5" s="3"/>
      <c r="I5" s="3"/>
      <c r="J5" s="3"/>
      <c r="K5" s="3"/>
      <c r="L5" s="3"/>
      <c r="M5" s="3"/>
      <c r="N5" s="3"/>
      <c r="O5" s="3"/>
      <c r="P5" s="7"/>
      <c r="Q5" s="7"/>
      <c r="R5" s="7"/>
      <c r="S5" s="7"/>
      <c r="T5" s="7"/>
      <c r="U5" s="7"/>
      <c r="V5" s="7"/>
      <c r="W5" s="7"/>
    </row>
    <row r="6" spans="1:23" ht="21" customHeight="1">
      <c r="A6" s="7"/>
      <c r="B6" s="13" t="s">
        <v>5</v>
      </c>
      <c r="C6" s="14">
        <v>44539</v>
      </c>
      <c r="D6" s="15" t="str">
        <f>TEXT(C6,"dddd")</f>
        <v>quinta-feira</v>
      </c>
      <c r="E6" s="7"/>
      <c r="F6" s="3" t="s">
        <v>6</v>
      </c>
      <c r="G6" s="3"/>
      <c r="H6" s="3"/>
      <c r="I6" s="3"/>
      <c r="J6" s="3"/>
      <c r="K6" s="3"/>
      <c r="L6" s="3"/>
      <c r="M6" s="3"/>
      <c r="N6" s="3"/>
      <c r="O6" s="3"/>
      <c r="P6" s="7"/>
      <c r="Q6" s="7"/>
      <c r="R6" s="7"/>
      <c r="S6" s="7"/>
      <c r="T6" s="7"/>
      <c r="U6" s="7"/>
      <c r="V6" s="7"/>
      <c r="W6" s="7"/>
    </row>
    <row r="7" spans="1:23" ht="21" customHeight="1">
      <c r="A7" s="7"/>
      <c r="B7" s="13" t="s">
        <v>7</v>
      </c>
      <c r="C7" s="2">
        <v>15</v>
      </c>
      <c r="D7" s="2"/>
      <c r="E7" s="7"/>
      <c r="F7" s="3" t="s">
        <v>8</v>
      </c>
      <c r="G7" s="3"/>
      <c r="H7" s="3"/>
      <c r="I7" s="3"/>
      <c r="J7" s="3"/>
      <c r="K7" s="3"/>
      <c r="L7" s="3"/>
      <c r="M7" s="3"/>
      <c r="N7" s="3"/>
      <c r="O7" s="3"/>
      <c r="P7" s="7"/>
      <c r="Q7" s="7"/>
      <c r="R7" s="7"/>
      <c r="S7" s="7"/>
      <c r="T7" s="7"/>
      <c r="U7" s="7"/>
      <c r="V7" s="7"/>
      <c r="W7" s="7"/>
    </row>
    <row r="8" spans="1:23" ht="21" customHeight="1">
      <c r="A8" s="7"/>
      <c r="B8" s="16" t="s">
        <v>9</v>
      </c>
      <c r="C8" s="17">
        <f>IF(C5="","",IFERROR(VLOOKUP(C5,'Datas finais'!$A$2:$H$6,8,0),""))</f>
        <v>44560</v>
      </c>
      <c r="D8" s="18" t="str">
        <f>TEXT(C8,"dddd")</f>
        <v>quinta-feira</v>
      </c>
      <c r="E8" s="7"/>
      <c r="F8" s="3" t="s">
        <v>10</v>
      </c>
      <c r="G8" s="3"/>
      <c r="H8" s="3"/>
      <c r="I8" s="3"/>
      <c r="J8" s="3"/>
      <c r="K8" s="3"/>
      <c r="L8" s="3"/>
      <c r="M8" s="3"/>
      <c r="N8" s="3"/>
      <c r="O8" s="3"/>
      <c r="P8" s="7"/>
      <c r="Q8" s="7"/>
      <c r="R8" s="7"/>
      <c r="S8" s="7"/>
      <c r="T8" s="7"/>
      <c r="U8" s="7"/>
      <c r="V8" s="7"/>
      <c r="W8" s="7"/>
    </row>
    <row r="9" spans="1:23" ht="14.45" customHeight="1">
      <c r="A9" s="7"/>
      <c r="B9" s="19"/>
      <c r="C9" s="19"/>
      <c r="D9" s="19"/>
      <c r="E9" s="7"/>
      <c r="F9" s="20"/>
      <c r="G9" s="21"/>
      <c r="H9" s="21"/>
      <c r="I9" s="21"/>
      <c r="J9" s="21"/>
      <c r="K9" s="21"/>
      <c r="L9" s="21"/>
      <c r="M9" s="21"/>
      <c r="N9" s="21"/>
      <c r="O9" s="22"/>
      <c r="P9" s="7"/>
      <c r="Q9" s="7"/>
      <c r="R9" s="7"/>
      <c r="S9" s="7"/>
      <c r="T9" s="7"/>
      <c r="U9" s="7"/>
      <c r="V9" s="7"/>
      <c r="W9" s="7"/>
    </row>
    <row r="10" spans="1:23" ht="14.45" customHeight="1">
      <c r="A10" s="7"/>
      <c r="B10" s="19"/>
      <c r="C10" s="19"/>
      <c r="D10" s="19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ht="14.45" customHeight="1">
      <c r="A11" s="7"/>
      <c r="B11" s="19"/>
      <c r="C11" s="19"/>
      <c r="D11" s="19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14.45" customHeight="1">
      <c r="A12" s="7"/>
      <c r="B12" s="19"/>
      <c r="C12" s="19"/>
      <c r="D12" s="19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ht="14.45" customHeight="1">
      <c r="A13" s="7"/>
      <c r="B13" s="19"/>
      <c r="C13" s="19"/>
      <c r="D13" s="19"/>
      <c r="E13" s="7"/>
      <c r="F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ht="14.45" customHeight="1">
      <c r="A14" s="7"/>
      <c r="B14" s="19"/>
      <c r="C14" s="19"/>
      <c r="D14" s="19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21">
      <c r="A15" s="7"/>
      <c r="B15" s="19"/>
      <c r="C15" s="19"/>
      <c r="D15" s="19"/>
      <c r="E15" s="7"/>
      <c r="F15" s="23"/>
      <c r="G15" s="23"/>
      <c r="H15" s="23"/>
      <c r="I15" s="23"/>
      <c r="J15" s="23"/>
      <c r="K15" s="24"/>
      <c r="L15" s="24"/>
      <c r="M15" s="24"/>
      <c r="N15" s="24"/>
      <c r="O15" s="24"/>
      <c r="P15" s="7"/>
      <c r="Q15" s="7"/>
      <c r="R15" s="7"/>
      <c r="S15" s="7"/>
      <c r="T15" s="7"/>
      <c r="U15" s="7"/>
      <c r="V15" s="7"/>
      <c r="W15" s="7"/>
    </row>
    <row r="16" spans="1:23" ht="21" customHeight="1">
      <c r="A16" s="7"/>
      <c r="B16" s="19"/>
      <c r="C16" s="19"/>
      <c r="D16" s="19"/>
      <c r="E16" s="7"/>
      <c r="F16" s="24"/>
      <c r="G16" s="1" t="s">
        <v>11</v>
      </c>
      <c r="H16" s="25"/>
      <c r="I16" s="25"/>
      <c r="J16" s="26"/>
      <c r="K16" s="24"/>
      <c r="L16" s="24"/>
      <c r="M16" s="24"/>
      <c r="N16" s="24"/>
      <c r="O16" s="24"/>
      <c r="P16" s="7"/>
      <c r="Q16" s="7"/>
      <c r="R16" s="7"/>
      <c r="S16" s="7"/>
      <c r="T16" s="7"/>
      <c r="U16" s="7"/>
      <c r="V16" s="7"/>
      <c r="W16" s="7"/>
    </row>
    <row r="17" spans="1:23" ht="21" customHeight="1">
      <c r="A17" s="7"/>
      <c r="B17" s="7"/>
      <c r="C17" s="7"/>
      <c r="D17" s="19"/>
      <c r="E17" s="7"/>
      <c r="F17" s="24"/>
      <c r="G17" s="1"/>
      <c r="H17" s="25"/>
      <c r="I17" s="25"/>
      <c r="J17" s="26"/>
      <c r="K17" s="24"/>
      <c r="L17" s="24"/>
      <c r="M17" s="24"/>
      <c r="N17" s="24"/>
      <c r="O17" s="24"/>
      <c r="P17" s="7"/>
      <c r="Q17" s="7"/>
      <c r="R17" s="7"/>
      <c r="S17" s="7"/>
      <c r="T17" s="7"/>
      <c r="U17" s="7"/>
      <c r="V17" s="7"/>
      <c r="W17" s="7"/>
    </row>
    <row r="18" spans="1:23" ht="21">
      <c r="A18" s="7"/>
      <c r="B18" s="7"/>
      <c r="C18" s="7"/>
      <c r="D18" s="19"/>
      <c r="E18" s="7"/>
      <c r="F18" s="24"/>
      <c r="G18" s="27" t="s">
        <v>12</v>
      </c>
      <c r="H18" s="25"/>
      <c r="I18" s="25"/>
      <c r="J18" s="26"/>
      <c r="K18" s="24"/>
      <c r="L18" s="24"/>
      <c r="M18" s="24"/>
      <c r="N18" s="24"/>
      <c r="O18" s="24"/>
      <c r="P18" s="7"/>
      <c r="Q18" s="7"/>
      <c r="R18" s="7"/>
      <c r="S18" s="7"/>
      <c r="T18" s="7"/>
      <c r="U18" s="7"/>
      <c r="V18" s="7"/>
      <c r="W18" s="7"/>
    </row>
    <row r="19" spans="1:23" ht="21">
      <c r="A19" s="7"/>
      <c r="B19" s="7"/>
      <c r="C19" s="7"/>
      <c r="D19" s="19"/>
      <c r="E19" s="7"/>
      <c r="F19" s="24"/>
      <c r="G19" s="28"/>
      <c r="H19" s="29"/>
      <c r="I19" s="29"/>
      <c r="J19" s="24"/>
      <c r="K19" s="24"/>
      <c r="L19" s="24"/>
      <c r="M19" s="24"/>
      <c r="N19" s="24"/>
      <c r="O19" s="24"/>
      <c r="P19" s="7"/>
      <c r="Q19" s="7"/>
      <c r="R19" s="7"/>
      <c r="S19" s="7"/>
      <c r="T19" s="7"/>
      <c r="U19" s="7"/>
      <c r="V19" s="7"/>
      <c r="W19" s="7"/>
    </row>
    <row r="20" spans="1:23" ht="18">
      <c r="A20" s="7"/>
      <c r="B20" s="7"/>
      <c r="C20" s="7"/>
      <c r="D20" s="7"/>
      <c r="E20" s="7"/>
      <c r="F20" s="24"/>
      <c r="G20" s="30" t="s">
        <v>13</v>
      </c>
      <c r="H20" s="29"/>
      <c r="I20" s="29"/>
      <c r="J20" s="24"/>
      <c r="K20" s="24"/>
      <c r="L20" s="24"/>
      <c r="M20" s="24"/>
      <c r="N20" s="24"/>
      <c r="O20" s="24"/>
      <c r="P20" s="7"/>
      <c r="Q20" s="7"/>
      <c r="R20" s="7"/>
      <c r="S20" s="7"/>
      <c r="T20" s="7"/>
      <c r="U20" s="7"/>
      <c r="V20" s="7"/>
      <c r="W20" s="7"/>
    </row>
    <row r="21" spans="1:23" ht="18">
      <c r="A21" s="7"/>
      <c r="B21" s="7"/>
      <c r="C21" s="7"/>
      <c r="D21" s="7"/>
      <c r="E21" s="7"/>
      <c r="F21" s="24"/>
      <c r="G21" s="30" t="s">
        <v>14</v>
      </c>
      <c r="H21" s="29"/>
      <c r="I21" s="29"/>
      <c r="J21" s="24"/>
      <c r="K21" s="24"/>
      <c r="L21" s="24"/>
      <c r="M21" s="24"/>
      <c r="N21" s="24"/>
      <c r="O21" s="24"/>
      <c r="P21" s="7"/>
      <c r="Q21" s="7"/>
      <c r="R21" s="7"/>
      <c r="S21" s="7"/>
      <c r="T21" s="7"/>
      <c r="U21" s="7"/>
      <c r="V21" s="7"/>
      <c r="W21" s="7"/>
    </row>
    <row r="22" spans="1:23" ht="18">
      <c r="A22" s="7"/>
      <c r="B22" s="7"/>
      <c r="C22" s="7"/>
      <c r="D22" s="7"/>
      <c r="E22" s="7"/>
      <c r="F22" s="24"/>
      <c r="G22" s="30" t="s">
        <v>15</v>
      </c>
      <c r="H22" s="29"/>
      <c r="I22" s="29"/>
      <c r="J22" s="24"/>
      <c r="K22" s="24"/>
      <c r="L22" s="24"/>
      <c r="M22" s="24"/>
      <c r="N22" s="24"/>
      <c r="O22" s="24"/>
      <c r="P22" s="7"/>
      <c r="Q22" s="7"/>
      <c r="R22" s="7"/>
      <c r="S22" s="7"/>
      <c r="T22" s="7"/>
      <c r="U22" s="7"/>
      <c r="V22" s="7"/>
      <c r="W22" s="7"/>
    </row>
    <row r="23" spans="1:23">
      <c r="A23" s="7"/>
      <c r="B23" s="7"/>
      <c r="C23" s="7"/>
      <c r="D23" s="7"/>
      <c r="E23" s="7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7"/>
      <c r="Q23" s="7"/>
      <c r="R23" s="7"/>
      <c r="S23" s="7"/>
      <c r="T23" s="7"/>
      <c r="U23" s="7"/>
      <c r="V23" s="7"/>
      <c r="W23" s="7"/>
    </row>
    <row r="24" spans="1:23" ht="18">
      <c r="A24" s="7"/>
      <c r="B24" s="7"/>
      <c r="C24" s="7"/>
      <c r="D24" s="7"/>
      <c r="E24" s="7"/>
      <c r="F24" s="24"/>
      <c r="G24" s="31"/>
      <c r="H24" s="24"/>
      <c r="I24" s="24"/>
      <c r="J24" s="24"/>
      <c r="K24" s="24"/>
      <c r="L24" s="24"/>
      <c r="M24" s="24"/>
      <c r="N24" s="24"/>
      <c r="O24" s="24"/>
      <c r="P24" s="7"/>
      <c r="Q24" s="7"/>
      <c r="R24" s="7"/>
      <c r="S24" s="7"/>
      <c r="T24" s="7"/>
      <c r="U24" s="7"/>
      <c r="V24" s="7"/>
      <c r="W24" s="7"/>
    </row>
    <row r="25" spans="1:23">
      <c r="A25" s="7"/>
      <c r="B25" s="7"/>
      <c r="C25" s="7"/>
      <c r="D25" s="7"/>
      <c r="E25" s="7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7"/>
      <c r="Q25" s="7"/>
      <c r="R25" s="7"/>
      <c r="S25" s="7"/>
      <c r="T25" s="7"/>
      <c r="U25" s="7"/>
      <c r="V25" s="7"/>
      <c r="W25" s="7"/>
    </row>
    <row r="26" spans="1:2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>
      <c r="A28" s="7"/>
      <c r="B28" s="7"/>
      <c r="C28" s="7"/>
      <c r="D28" s="7"/>
      <c r="E28" s="7"/>
      <c r="F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1:2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1:2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1:2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 spans="1:2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1:2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1:2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1:2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1:2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</row>
    <row r="51" spans="1:2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 spans="1:2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1:2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1:2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1:2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 spans="1:2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 spans="1:2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1:2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1:2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1:2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</row>
    <row r="63" spans="1:2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1:2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1:2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</row>
    <row r="68" spans="1:23">
      <c r="B68" s="7"/>
      <c r="C68" s="7"/>
      <c r="D68" s="7"/>
    </row>
  </sheetData>
  <mergeCells count="9">
    <mergeCell ref="C7:D7"/>
    <mergeCell ref="F7:O7"/>
    <mergeCell ref="F8:O8"/>
    <mergeCell ref="G16:G17"/>
    <mergeCell ref="B3:D3"/>
    <mergeCell ref="F4:O4"/>
    <mergeCell ref="C5:D5"/>
    <mergeCell ref="F5:O5"/>
    <mergeCell ref="F6:O6"/>
  </mergeCells>
  <hyperlinks>
    <hyperlink ref="F5" r:id="rId1" xr:uid="{00000000-0004-0000-0000-000000000000}"/>
    <hyperlink ref="F6" r:id="rId2" xr:uid="{00000000-0004-0000-0000-000001000000}"/>
    <hyperlink ref="F7" r:id="rId3" xr:uid="{00000000-0004-0000-0000-000002000000}"/>
    <hyperlink ref="F8" r:id="rId4" xr:uid="{00000000-0004-0000-0000-000003000000}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'Datas finais'!$A$2:$A$6</xm:f>
          </x14:formula1>
          <x14:formula2>
            <xm:f>0</xm:f>
          </x14:formula2>
          <xm:sqref>C5:D5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MK915"/>
  <sheetViews>
    <sheetView topLeftCell="A19" zoomScaleNormal="100" workbookViewId="0">
      <selection activeCell="B35" sqref="B35"/>
    </sheetView>
  </sheetViews>
  <sheetFormatPr defaultColWidth="9.140625" defaultRowHeight="15"/>
  <cols>
    <col min="1" max="1" width="9.140625" style="32"/>
    <col min="2" max="2" width="12.140625" style="32" customWidth="1"/>
    <col min="3" max="3" width="19.85546875" style="33" customWidth="1"/>
    <col min="4" max="4" width="54.85546875" style="32" customWidth="1"/>
    <col min="5" max="1025" width="9.140625" style="32"/>
  </cols>
  <sheetData>
    <row r="1" spans="1:60" ht="50.25" customHeight="1">
      <c r="A1" s="34"/>
      <c r="B1" s="35" t="s">
        <v>16</v>
      </c>
      <c r="C1" s="36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</row>
    <row r="2" spans="1:60" ht="24.75" customHeight="1">
      <c r="A2" s="37"/>
      <c r="B2" s="37"/>
      <c r="C2" s="38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</row>
    <row r="3" spans="1:60" ht="21">
      <c r="A3" s="37"/>
      <c r="B3" s="55" t="s">
        <v>17</v>
      </c>
      <c r="C3" s="39" t="s">
        <v>18</v>
      </c>
      <c r="D3" s="39" t="s">
        <v>19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</row>
    <row r="4" spans="1:60" ht="15.75">
      <c r="A4" s="37"/>
      <c r="B4" s="53">
        <v>44550</v>
      </c>
      <c r="C4" s="54" t="str">
        <f>TEXT(B4,"dddd")</f>
        <v>segunda-feira</v>
      </c>
      <c r="D4" s="42" t="s">
        <v>20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</row>
    <row r="5" spans="1:60" ht="15.75">
      <c r="A5" s="37"/>
      <c r="B5" s="53">
        <v>44551</v>
      </c>
      <c r="C5" s="54" t="str">
        <f t="shared" ref="C5:C14" si="0">TEXT(B5,"dddd")</f>
        <v>terça-feira</v>
      </c>
      <c r="D5" s="42" t="s">
        <v>20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</row>
    <row r="6" spans="1:60" ht="15.75">
      <c r="A6" s="37"/>
      <c r="B6" s="53">
        <v>44552</v>
      </c>
      <c r="C6" s="54" t="str">
        <f t="shared" si="0"/>
        <v>quarta-feira</v>
      </c>
      <c r="D6" s="42" t="s">
        <v>20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</row>
    <row r="7" spans="1:60" ht="15.75">
      <c r="A7" s="37"/>
      <c r="B7" s="53">
        <v>44553</v>
      </c>
      <c r="C7" s="54" t="str">
        <f t="shared" si="0"/>
        <v>quinta-feira</v>
      </c>
      <c r="D7" s="42" t="s">
        <v>20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</row>
    <row r="8" spans="1:60" ht="15.75">
      <c r="A8" s="37"/>
      <c r="B8" s="53">
        <v>44554</v>
      </c>
      <c r="C8" s="54" t="str">
        <f t="shared" si="0"/>
        <v>sexta-feira</v>
      </c>
      <c r="D8" s="42" t="s">
        <v>20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</row>
    <row r="9" spans="1:60" ht="15.75">
      <c r="A9" s="37"/>
      <c r="B9" s="53">
        <v>44555</v>
      </c>
      <c r="C9" s="54" t="str">
        <f t="shared" si="0"/>
        <v>sábado</v>
      </c>
      <c r="D9" s="42" t="s">
        <v>20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</row>
    <row r="10" spans="1:60" ht="15.75">
      <c r="A10" s="37"/>
      <c r="B10" s="53">
        <v>44556</v>
      </c>
      <c r="C10" s="54" t="str">
        <f t="shared" si="0"/>
        <v>domingo</v>
      </c>
      <c r="D10" s="42" t="s">
        <v>20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</row>
    <row r="11" spans="1:60" ht="15.75">
      <c r="A11" s="37"/>
      <c r="B11" s="53">
        <v>44557</v>
      </c>
      <c r="C11" s="54" t="str">
        <f t="shared" si="0"/>
        <v>segunda-feira</v>
      </c>
      <c r="D11" s="42" t="s">
        <v>20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</row>
    <row r="12" spans="1:60" ht="15.75">
      <c r="A12" s="37"/>
      <c r="B12" s="53">
        <v>44558</v>
      </c>
      <c r="C12" s="54" t="str">
        <f t="shared" si="0"/>
        <v>terça-feira</v>
      </c>
      <c r="D12" s="42" t="s">
        <v>20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</row>
    <row r="13" spans="1:60" ht="15.75">
      <c r="A13" s="37"/>
      <c r="B13" s="53">
        <v>44559</v>
      </c>
      <c r="C13" s="54" t="str">
        <f t="shared" si="0"/>
        <v>quarta-feira</v>
      </c>
      <c r="D13" s="42" t="s">
        <v>20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</row>
    <row r="14" spans="1:60" ht="15.75">
      <c r="A14" s="37"/>
      <c r="B14" s="53">
        <v>44560</v>
      </c>
      <c r="C14" s="54" t="str">
        <f t="shared" si="0"/>
        <v>quinta-feira</v>
      </c>
      <c r="D14" s="42" t="s">
        <v>20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</row>
    <row r="15" spans="1:60" ht="15.75">
      <c r="A15" s="37"/>
      <c r="B15" s="53">
        <v>44561</v>
      </c>
      <c r="C15" s="54" t="str">
        <f>TEXT(B15,"dddd")</f>
        <v>sexta-feira</v>
      </c>
      <c r="D15" s="42" t="s">
        <v>20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</row>
    <row r="16" spans="1:60" ht="15.75">
      <c r="A16" s="37"/>
      <c r="B16" s="52">
        <v>44562</v>
      </c>
      <c r="C16" s="41" t="str">
        <f>TEXT(B16,"dddd")</f>
        <v>sábado</v>
      </c>
      <c r="D16" s="42" t="s">
        <v>20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</row>
    <row r="17" spans="1:60" ht="15.75">
      <c r="A17" s="37"/>
      <c r="B17" s="40">
        <v>44563</v>
      </c>
      <c r="C17" s="41" t="str">
        <f>TEXT(B17,"dddd")</f>
        <v>domingo</v>
      </c>
      <c r="D17" s="42" t="s">
        <v>20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</row>
    <row r="18" spans="1:60" ht="15.75">
      <c r="A18" s="37"/>
      <c r="B18" s="40">
        <v>44564</v>
      </c>
      <c r="C18" s="41" t="str">
        <f>TEXT(B18,"dddd")</f>
        <v>segunda-feira</v>
      </c>
      <c r="D18" s="42" t="s">
        <v>20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</row>
    <row r="19" spans="1:60" ht="15.75">
      <c r="A19" s="37"/>
      <c r="B19" s="40">
        <v>44565</v>
      </c>
      <c r="C19" s="41" t="str">
        <f>TEXT(B19,"dddd")</f>
        <v>terça-feira</v>
      </c>
      <c r="D19" s="42" t="s">
        <v>20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</row>
    <row r="20" spans="1:60" ht="15.75">
      <c r="A20" s="37"/>
      <c r="B20" s="40">
        <v>44566</v>
      </c>
      <c r="C20" s="41" t="str">
        <f>TEXT(B20,"dddd")</f>
        <v>quarta-feira</v>
      </c>
      <c r="D20" s="42" t="s">
        <v>20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</row>
    <row r="21" spans="1:60" ht="15.75">
      <c r="A21" s="37"/>
      <c r="B21" s="40">
        <v>44567</v>
      </c>
      <c r="C21" s="41" t="str">
        <f>TEXT(B21,"dddd")</f>
        <v>quinta-feira</v>
      </c>
      <c r="D21" s="42" t="s">
        <v>20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</row>
    <row r="22" spans="1:60" ht="15.75">
      <c r="A22" s="37"/>
      <c r="B22" s="40">
        <v>44568</v>
      </c>
      <c r="C22" s="41" t="str">
        <f>TEXT(B22,"dddd")</f>
        <v>sexta-feira</v>
      </c>
      <c r="D22" s="42" t="s">
        <v>20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</row>
    <row r="23" spans="1:60" ht="15.75">
      <c r="A23" s="37"/>
      <c r="B23" s="40">
        <v>44569</v>
      </c>
      <c r="C23" s="41" t="str">
        <f>TEXT(B23,"dddd")</f>
        <v>sábado</v>
      </c>
      <c r="D23" s="42" t="s">
        <v>20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</row>
    <row r="24" spans="1:60" ht="15.75">
      <c r="A24" s="37"/>
      <c r="B24" s="40">
        <v>44570</v>
      </c>
      <c r="C24" s="41" t="str">
        <f>TEXT(B24,"dddd")</f>
        <v>domingo</v>
      </c>
      <c r="D24" s="42" t="s">
        <v>20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</row>
    <row r="25" spans="1:60" ht="15.75">
      <c r="A25" s="37"/>
      <c r="B25" s="40">
        <v>44571</v>
      </c>
      <c r="C25" s="41" t="str">
        <f>TEXT(B25,"dddd")</f>
        <v>segunda-feira</v>
      </c>
      <c r="D25" s="42" t="s">
        <v>20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</row>
    <row r="26" spans="1:60" ht="15.75">
      <c r="A26" s="37"/>
      <c r="B26" s="40">
        <v>44572</v>
      </c>
      <c r="C26" s="41" t="str">
        <f>TEXT(B26,"dddd")</f>
        <v>terça-feira</v>
      </c>
      <c r="D26" s="42" t="s">
        <v>20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</row>
    <row r="27" spans="1:60" ht="15.75">
      <c r="A27" s="37"/>
      <c r="B27" s="40">
        <v>44573</v>
      </c>
      <c r="C27" s="41" t="str">
        <f>TEXT(B27,"dddd")</f>
        <v>quarta-feira</v>
      </c>
      <c r="D27" s="42" t="s">
        <v>20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</row>
    <row r="28" spans="1:60" ht="15.75">
      <c r="A28" s="37"/>
      <c r="B28" s="40">
        <v>44574</v>
      </c>
      <c r="C28" s="41" t="str">
        <f>TEXT(B28,"dddd")</f>
        <v>quinta-feira</v>
      </c>
      <c r="D28" s="42" t="s">
        <v>20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</row>
    <row r="29" spans="1:60" ht="15.75">
      <c r="A29" s="37"/>
      <c r="B29" s="40">
        <v>44575</v>
      </c>
      <c r="C29" s="41" t="str">
        <f>TEXT(B29,"dddd")</f>
        <v>sexta-feira</v>
      </c>
      <c r="D29" s="42" t="s">
        <v>20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</row>
    <row r="30" spans="1:60" ht="15.75">
      <c r="A30" s="37"/>
      <c r="B30" s="40">
        <v>44576</v>
      </c>
      <c r="C30" s="41" t="str">
        <f>TEXT(B30,"dddd")</f>
        <v>sábado</v>
      </c>
      <c r="D30" s="42" t="s">
        <v>20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</row>
    <row r="31" spans="1:60" ht="15.75">
      <c r="A31" s="37"/>
      <c r="B31" s="40">
        <v>44577</v>
      </c>
      <c r="C31" s="41" t="str">
        <f>TEXT(B31,"dddd")</f>
        <v>domingo</v>
      </c>
      <c r="D31" s="42" t="s">
        <v>20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</row>
    <row r="32" spans="1:60" ht="15.75">
      <c r="A32" s="37"/>
      <c r="B32" s="40">
        <v>44578</v>
      </c>
      <c r="C32" s="41" t="str">
        <f>TEXT(B32,"dddd")</f>
        <v>segunda-feira</v>
      </c>
      <c r="D32" s="42" t="s">
        <v>20</v>
      </c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</row>
    <row r="33" spans="1:60" ht="15.75">
      <c r="A33" s="37"/>
      <c r="B33" s="40">
        <v>44579</v>
      </c>
      <c r="C33" s="41" t="str">
        <f>TEXT(B33,"dddd")</f>
        <v>terça-feira</v>
      </c>
      <c r="D33" s="42" t="s">
        <v>20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</row>
    <row r="34" spans="1:60" ht="15.75">
      <c r="A34" s="37"/>
      <c r="B34" s="40">
        <v>44580</v>
      </c>
      <c r="C34" s="41" t="str">
        <f>TEXT(B34,"dddd")</f>
        <v>quarta-feira</v>
      </c>
      <c r="D34" s="42" t="s">
        <v>20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</row>
    <row r="35" spans="1:60" ht="15.75">
      <c r="A35" s="37"/>
      <c r="B35" s="43">
        <v>44620</v>
      </c>
      <c r="C35" s="41" t="str">
        <f>TEXT(B35,"dddd")</f>
        <v>segunda-feira</v>
      </c>
      <c r="D35" s="42" t="s">
        <v>21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</row>
    <row r="36" spans="1:60" ht="15.75">
      <c r="A36" s="37"/>
      <c r="B36" s="43">
        <v>44621</v>
      </c>
      <c r="C36" s="41" t="str">
        <f>TEXT(B36,"dddd")</f>
        <v>terça-feira</v>
      </c>
      <c r="D36" s="42" t="s">
        <v>21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</row>
    <row r="37" spans="1:60" ht="15.75">
      <c r="A37" s="37"/>
      <c r="B37" s="43">
        <v>44666</v>
      </c>
      <c r="C37" s="41" t="str">
        <f>TEXT(B37,"dddd")</f>
        <v>sexta-feira</v>
      </c>
      <c r="D37" s="42" t="s">
        <v>22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</row>
    <row r="38" spans="1:60" ht="15.75">
      <c r="A38" s="37"/>
      <c r="B38" s="43">
        <v>44672</v>
      </c>
      <c r="C38" s="41" t="str">
        <f>TEXT(B38,"dddd")</f>
        <v>quinta-feira</v>
      </c>
      <c r="D38" s="42" t="s">
        <v>23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</row>
    <row r="39" spans="1:60" ht="15.75">
      <c r="A39" s="37"/>
      <c r="B39" s="43">
        <v>44682</v>
      </c>
      <c r="C39" s="41" t="str">
        <f>TEXT(B39,"dddd")</f>
        <v>domingo</v>
      </c>
      <c r="D39" s="42" t="s">
        <v>24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</row>
    <row r="40" spans="1:60" ht="15.75">
      <c r="A40" s="37"/>
      <c r="B40" s="43">
        <v>44728</v>
      </c>
      <c r="C40" s="41" t="str">
        <f>TEXT(B40,"dddd")</f>
        <v>quinta-feira</v>
      </c>
      <c r="D40" s="44" t="s">
        <v>25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</row>
    <row r="41" spans="1:60" ht="15.75">
      <c r="A41" s="37"/>
      <c r="B41" s="43">
        <v>44811</v>
      </c>
      <c r="C41" s="41" t="str">
        <f>TEXT(B41,"dddd")</f>
        <v>quarta-feira</v>
      </c>
      <c r="D41" s="44" t="s">
        <v>26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</row>
    <row r="42" spans="1:60" ht="15.75">
      <c r="A42" s="37"/>
      <c r="B42" s="43">
        <v>44846</v>
      </c>
      <c r="C42" s="41" t="str">
        <f>TEXT(B42,"dddd")</f>
        <v>quarta-feira</v>
      </c>
      <c r="D42" s="44" t="s">
        <v>27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</row>
    <row r="43" spans="1:60" ht="15.75">
      <c r="A43" s="37"/>
      <c r="B43" s="43">
        <v>44867</v>
      </c>
      <c r="C43" s="41" t="str">
        <f>TEXT(B43,"dddd")</f>
        <v>quarta-feira</v>
      </c>
      <c r="D43" s="44" t="s">
        <v>28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</row>
    <row r="44" spans="1:60" ht="15.75">
      <c r="A44" s="37"/>
      <c r="B44" s="43">
        <v>44880</v>
      </c>
      <c r="C44" s="41" t="str">
        <f>TEXT(B44,"dddd")</f>
        <v>terça-feira</v>
      </c>
      <c r="D44" s="42" t="s">
        <v>29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</row>
    <row r="45" spans="1:60" ht="15.75">
      <c r="A45" s="37"/>
      <c r="B45" s="43">
        <v>44920</v>
      </c>
      <c r="C45" s="41" t="str">
        <f>TEXT(B45,"dddd")</f>
        <v>domingo</v>
      </c>
      <c r="D45" s="42" t="s">
        <v>30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</row>
    <row r="46" spans="1:60" ht="15.75">
      <c r="A46" s="37"/>
      <c r="B46" s="40">
        <v>44926</v>
      </c>
      <c r="C46" s="41" t="str">
        <f>TEXT(B46,"dddd")</f>
        <v>sábado</v>
      </c>
      <c r="D46" s="42" t="s">
        <v>31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</row>
    <row r="47" spans="1:60" ht="15.75">
      <c r="A47" s="37"/>
      <c r="B47" s="40">
        <v>44927</v>
      </c>
      <c r="C47" s="41" t="str">
        <f>TEXT(B47,"dddd")</f>
        <v>domingo</v>
      </c>
      <c r="D47" s="42" t="s">
        <v>20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</row>
    <row r="48" spans="1:60" ht="15.75">
      <c r="A48" s="37"/>
      <c r="B48" s="40">
        <v>44928</v>
      </c>
      <c r="C48" s="41" t="str">
        <f>TEXT(B48,"dddd")</f>
        <v>segunda-feira</v>
      </c>
      <c r="D48" s="42" t="s">
        <v>20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</row>
    <row r="49" spans="1:60" ht="15.75">
      <c r="A49" s="37"/>
      <c r="B49" s="40">
        <v>44929</v>
      </c>
      <c r="C49" s="41" t="str">
        <f>TEXT(B49,"dddd")</f>
        <v>terça-feira</v>
      </c>
      <c r="D49" s="42" t="s">
        <v>20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</row>
    <row r="50" spans="1:60" ht="15.75">
      <c r="A50" s="37"/>
      <c r="B50" s="40">
        <v>44930</v>
      </c>
      <c r="C50" s="41" t="str">
        <f>TEXT(B50,"dddd")</f>
        <v>quarta-feira</v>
      </c>
      <c r="D50" s="42" t="s">
        <v>20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</row>
    <row r="51" spans="1:60" ht="15.75">
      <c r="A51" s="37"/>
      <c r="B51" s="40">
        <v>44931</v>
      </c>
      <c r="C51" s="41" t="str">
        <f>TEXT(B51,"dddd")</f>
        <v>quinta-feira</v>
      </c>
      <c r="D51" s="42" t="s">
        <v>20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</row>
    <row r="52" spans="1:60" ht="15.75">
      <c r="A52" s="37"/>
      <c r="B52" s="40">
        <v>44932</v>
      </c>
      <c r="C52" s="41" t="str">
        <f>TEXT(B52,"dddd")</f>
        <v>sexta-feira</v>
      </c>
      <c r="D52" s="42" t="s">
        <v>20</v>
      </c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</row>
    <row r="53" spans="1:60" ht="15.75">
      <c r="A53" s="37"/>
      <c r="B53" s="40">
        <v>44933</v>
      </c>
      <c r="C53" s="41" t="str">
        <f>TEXT(B53,"dddd")</f>
        <v>sábado</v>
      </c>
      <c r="D53" s="42" t="s">
        <v>20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</row>
    <row r="54" spans="1:60" ht="15.75">
      <c r="A54" s="37"/>
      <c r="B54" s="40">
        <v>44934</v>
      </c>
      <c r="C54" s="41" t="str">
        <f>TEXT(B54,"dddd")</f>
        <v>domingo</v>
      </c>
      <c r="D54" s="42" t="s">
        <v>20</v>
      </c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</row>
    <row r="55" spans="1:60" ht="15.75">
      <c r="A55" s="37"/>
      <c r="B55" s="40">
        <v>44935</v>
      </c>
      <c r="C55" s="41" t="str">
        <f>TEXT(B55,"dddd")</f>
        <v>segunda-feira</v>
      </c>
      <c r="D55" s="42" t="s">
        <v>20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</row>
    <row r="56" spans="1:60" ht="15.75">
      <c r="A56" s="37"/>
      <c r="B56" s="40">
        <v>44936</v>
      </c>
      <c r="C56" s="41" t="str">
        <f>TEXT(B56,"dddd")</f>
        <v>terça-feira</v>
      </c>
      <c r="D56" s="42" t="s">
        <v>20</v>
      </c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</row>
    <row r="57" spans="1:60" ht="15.75">
      <c r="A57" s="37"/>
      <c r="B57" s="40">
        <v>44937</v>
      </c>
      <c r="C57" s="41" t="str">
        <f>TEXT(B57,"dddd")</f>
        <v>quarta-feira</v>
      </c>
      <c r="D57" s="42" t="s">
        <v>20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</row>
    <row r="58" spans="1:60" ht="15.75">
      <c r="A58" s="37"/>
      <c r="B58" s="40">
        <v>44938</v>
      </c>
      <c r="C58" s="41" t="str">
        <f>TEXT(B58,"dddd")</f>
        <v>quinta-feira</v>
      </c>
      <c r="D58" s="42" t="s">
        <v>20</v>
      </c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</row>
    <row r="59" spans="1:60" ht="15.75">
      <c r="A59" s="37"/>
      <c r="B59" s="40">
        <v>44939</v>
      </c>
      <c r="C59" s="41" t="str">
        <f>TEXT(B59,"dddd")</f>
        <v>sexta-feira</v>
      </c>
      <c r="D59" s="42" t="s">
        <v>20</v>
      </c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</row>
    <row r="60" spans="1:60" ht="15.75">
      <c r="A60" s="37"/>
      <c r="B60" s="40">
        <v>44940</v>
      </c>
      <c r="C60" s="41" t="str">
        <f>TEXT(B60,"dddd")</f>
        <v>sábado</v>
      </c>
      <c r="D60" s="42" t="s">
        <v>20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</row>
    <row r="61" spans="1:60" ht="15.75">
      <c r="A61" s="37"/>
      <c r="B61" s="40">
        <v>44941</v>
      </c>
      <c r="C61" s="41" t="str">
        <f>TEXT(B61,"dddd")</f>
        <v>domingo</v>
      </c>
      <c r="D61" s="42" t="s">
        <v>20</v>
      </c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</row>
    <row r="62" spans="1:60" ht="15.75">
      <c r="A62" s="37"/>
      <c r="B62" s="40">
        <v>44942</v>
      </c>
      <c r="C62" s="41" t="str">
        <f>TEXT(B62,"dddd")</f>
        <v>segunda-feira</v>
      </c>
      <c r="D62" s="42" t="s">
        <v>20</v>
      </c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</row>
    <row r="63" spans="1:60" ht="15.75">
      <c r="A63" s="37"/>
      <c r="B63" s="40">
        <v>44943</v>
      </c>
      <c r="C63" s="41" t="str">
        <f>TEXT(B63,"dddd")</f>
        <v>terça-feira</v>
      </c>
      <c r="D63" s="42" t="s">
        <v>20</v>
      </c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</row>
    <row r="64" spans="1:60" ht="15.75">
      <c r="A64" s="37"/>
      <c r="B64" s="40">
        <v>44944</v>
      </c>
      <c r="C64" s="41" t="str">
        <f>TEXT(B64,"dddd")</f>
        <v>quarta-feira</v>
      </c>
      <c r="D64" s="42" t="s">
        <v>20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</row>
    <row r="65" spans="1:60" ht="15.75">
      <c r="A65" s="37"/>
      <c r="B65" s="40">
        <v>44945</v>
      </c>
      <c r="C65" s="41" t="str">
        <f>TEXT(B65,"dddd")</f>
        <v>quinta-feira</v>
      </c>
      <c r="D65" s="42" t="s">
        <v>20</v>
      </c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</row>
    <row r="66" spans="1:60" ht="15.75">
      <c r="A66" s="37"/>
      <c r="B66" s="40">
        <v>44946</v>
      </c>
      <c r="C66" s="41" t="str">
        <f>TEXT(B66,"dddd")</f>
        <v>sexta-feira</v>
      </c>
      <c r="D66" s="42" t="s">
        <v>20</v>
      </c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</row>
    <row r="67" spans="1:60" ht="15.75">
      <c r="A67" s="37"/>
      <c r="B67" s="43">
        <v>44977</v>
      </c>
      <c r="C67" s="41" t="str">
        <f>TEXT(B67,"dddd")</f>
        <v>segunda-feira</v>
      </c>
      <c r="D67" s="42" t="s">
        <v>21</v>
      </c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</row>
    <row r="68" spans="1:60" ht="15.75">
      <c r="A68" s="37"/>
      <c r="B68" s="43">
        <v>44978</v>
      </c>
      <c r="C68" s="41" t="str">
        <f>TEXT(B68,"dddd")</f>
        <v>terça-feira</v>
      </c>
      <c r="D68" s="42" t="s">
        <v>21</v>
      </c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</row>
    <row r="69" spans="1:60" ht="15.75">
      <c r="A69" s="37"/>
      <c r="B69" s="43">
        <v>45023</v>
      </c>
      <c r="C69" s="41" t="str">
        <f>TEXT(B69,"dddd")</f>
        <v>sexta-feira</v>
      </c>
      <c r="D69" s="42" t="s">
        <v>22</v>
      </c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</row>
    <row r="70" spans="1:60" ht="15.75">
      <c r="A70" s="37"/>
      <c r="B70" s="43">
        <v>45037</v>
      </c>
      <c r="C70" s="41" t="str">
        <f>TEXT(B70,"dddd")</f>
        <v>sexta-feira</v>
      </c>
      <c r="D70" s="42" t="s">
        <v>23</v>
      </c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</row>
    <row r="71" spans="1:60" ht="15.75">
      <c r="A71" s="37"/>
      <c r="B71" s="43">
        <v>45047</v>
      </c>
      <c r="C71" s="41" t="str">
        <f>TEXT(B71,"dddd")</f>
        <v>segunda-feira</v>
      </c>
      <c r="D71" s="42" t="s">
        <v>24</v>
      </c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</row>
    <row r="72" spans="1:60" ht="15.75">
      <c r="A72" s="37"/>
      <c r="B72" s="43">
        <v>45085</v>
      </c>
      <c r="C72" s="41" t="str">
        <f>TEXT(B72,"dddd")</f>
        <v>quinta-feira</v>
      </c>
      <c r="D72" s="44" t="s">
        <v>25</v>
      </c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</row>
    <row r="73" spans="1:60" ht="15.75">
      <c r="A73" s="37"/>
      <c r="B73" s="43">
        <v>45176</v>
      </c>
      <c r="C73" s="41" t="str">
        <f>TEXT(B73,"dddd")</f>
        <v>quinta-feira</v>
      </c>
      <c r="D73" s="44" t="s">
        <v>26</v>
      </c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</row>
    <row r="74" spans="1:60" ht="15.75">
      <c r="A74" s="37"/>
      <c r="B74" s="43">
        <v>45211</v>
      </c>
      <c r="C74" s="41" t="str">
        <f>TEXT(B74,"dddd")</f>
        <v>quinta-feira</v>
      </c>
      <c r="D74" s="44" t="s">
        <v>27</v>
      </c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</row>
    <row r="75" spans="1:60" ht="15.75">
      <c r="A75" s="37"/>
      <c r="B75" s="43">
        <v>45232</v>
      </c>
      <c r="C75" s="41" t="str">
        <f>TEXT(B75,"dddd")</f>
        <v>quinta-feira</v>
      </c>
      <c r="D75" s="44" t="s">
        <v>28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</row>
    <row r="76" spans="1:60" ht="15.75">
      <c r="A76" s="37"/>
      <c r="B76" s="43">
        <v>45245</v>
      </c>
      <c r="C76" s="41" t="str">
        <f>TEXT(B76,"dddd")</f>
        <v>quarta-feira</v>
      </c>
      <c r="D76" s="42" t="s">
        <v>29</v>
      </c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</row>
    <row r="77" spans="1:60" ht="15.75">
      <c r="A77" s="37"/>
      <c r="B77" s="43">
        <v>45285</v>
      </c>
      <c r="C77" s="41" t="str">
        <f>TEXT(B77,"dddd")</f>
        <v>segunda-feira</v>
      </c>
      <c r="D77" s="42" t="s">
        <v>30</v>
      </c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</row>
    <row r="78" spans="1:60" ht="15.75">
      <c r="A78" s="37"/>
      <c r="B78" s="40">
        <v>45291</v>
      </c>
      <c r="C78" s="41" t="str">
        <f>TEXT(B78,"dddd")</f>
        <v>domingo</v>
      </c>
      <c r="D78" s="42" t="s">
        <v>31</v>
      </c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</row>
    <row r="79" spans="1:60" ht="15.75">
      <c r="A79" s="37"/>
      <c r="B79" s="40">
        <v>45292</v>
      </c>
      <c r="C79" s="41" t="str">
        <f>TEXT(B79,"dddd")</f>
        <v>segunda-feira</v>
      </c>
      <c r="D79" s="42" t="s">
        <v>20</v>
      </c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</row>
    <row r="80" spans="1:60">
      <c r="A80" s="37"/>
      <c r="B80" s="40"/>
      <c r="C80" s="41"/>
      <c r="D80" s="44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</row>
    <row r="81" spans="1:60">
      <c r="A81" s="37"/>
      <c r="B81" s="40"/>
      <c r="C81" s="41"/>
      <c r="D81" s="44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</row>
    <row r="82" spans="1:60">
      <c r="A82" s="37"/>
      <c r="B82" s="40"/>
      <c r="C82" s="41"/>
      <c r="D82" s="44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</row>
    <row r="83" spans="1:60">
      <c r="A83" s="37"/>
      <c r="B83" s="40"/>
      <c r="C83" s="41"/>
      <c r="D83" s="44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</row>
    <row r="84" spans="1:60">
      <c r="A84" s="37"/>
      <c r="B84" s="40"/>
      <c r="C84" s="41"/>
      <c r="D84" s="44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</row>
    <row r="85" spans="1:60">
      <c r="A85" s="37"/>
      <c r="B85" s="40"/>
      <c r="C85" s="41"/>
      <c r="D85" s="42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</row>
    <row r="86" spans="1:60">
      <c r="A86" s="37"/>
      <c r="B86" s="40"/>
      <c r="C86" s="41"/>
      <c r="D86" s="42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</row>
    <row r="87" spans="1:60">
      <c r="A87" s="37"/>
      <c r="B87" s="40"/>
      <c r="C87" s="41"/>
      <c r="D87" s="42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</row>
    <row r="88" spans="1:60">
      <c r="A88" s="37"/>
      <c r="B88" s="40"/>
      <c r="C88" s="41"/>
      <c r="D88" s="42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</row>
    <row r="89" spans="1:60">
      <c r="A89" s="37"/>
      <c r="B89" s="40"/>
      <c r="C89" s="41"/>
      <c r="D89" s="42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</row>
    <row r="90" spans="1:60">
      <c r="A90" s="37"/>
      <c r="B90" s="40"/>
      <c r="C90" s="41"/>
      <c r="D90" s="42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</row>
    <row r="91" spans="1:60">
      <c r="A91" s="37"/>
      <c r="B91" s="40"/>
      <c r="C91" s="41"/>
      <c r="D91" s="42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</row>
    <row r="92" spans="1:60">
      <c r="A92" s="37"/>
      <c r="B92" s="40"/>
      <c r="C92" s="41"/>
      <c r="D92" s="42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</row>
    <row r="93" spans="1:60">
      <c r="A93" s="37"/>
      <c r="B93" s="40"/>
      <c r="C93" s="41"/>
      <c r="D93" s="42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</row>
    <row r="94" spans="1:60">
      <c r="A94" s="37"/>
      <c r="B94" s="40"/>
      <c r="C94" s="41"/>
      <c r="D94" s="42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</row>
    <row r="95" spans="1:60">
      <c r="A95" s="37"/>
      <c r="B95" s="40"/>
      <c r="C95" s="41"/>
      <c r="D95" s="42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</row>
    <row r="96" spans="1:60">
      <c r="A96" s="37"/>
      <c r="B96" s="40"/>
      <c r="C96" s="41"/>
      <c r="D96" s="42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</row>
    <row r="97" spans="1:60">
      <c r="A97" s="37"/>
      <c r="B97" s="40"/>
      <c r="C97" s="41"/>
      <c r="D97" s="42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</row>
    <row r="98" spans="1:60">
      <c r="A98" s="37"/>
      <c r="B98" s="40"/>
      <c r="C98" s="41"/>
      <c r="D98" s="42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</row>
    <row r="99" spans="1:60">
      <c r="A99" s="37"/>
      <c r="B99" s="40"/>
      <c r="C99" s="41"/>
      <c r="D99" s="42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</row>
    <row r="100" spans="1:60">
      <c r="A100" s="37"/>
      <c r="B100" s="40"/>
      <c r="C100" s="41"/>
      <c r="D100" s="42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</row>
    <row r="101" spans="1:60">
      <c r="A101" s="37"/>
      <c r="B101" s="40"/>
      <c r="C101" s="41"/>
      <c r="D101" s="42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</row>
    <row r="102" spans="1:60">
      <c r="A102" s="37"/>
      <c r="B102" s="40"/>
      <c r="C102" s="41"/>
      <c r="D102" s="42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</row>
    <row r="103" spans="1:60">
      <c r="A103" s="37"/>
      <c r="B103" s="40"/>
      <c r="C103" s="41"/>
      <c r="D103" s="42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</row>
    <row r="104" spans="1:60">
      <c r="A104" s="37"/>
      <c r="B104" s="40"/>
      <c r="C104" s="41"/>
      <c r="D104" s="42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</row>
    <row r="105" spans="1:60">
      <c r="A105" s="37"/>
      <c r="B105" s="40"/>
      <c r="C105" s="41"/>
      <c r="D105" s="42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</row>
    <row r="106" spans="1:60">
      <c r="A106" s="37"/>
      <c r="B106" s="40"/>
      <c r="C106" s="41"/>
      <c r="D106" s="42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</row>
    <row r="107" spans="1:60">
      <c r="A107" s="37"/>
      <c r="B107" s="40"/>
      <c r="C107" s="41"/>
      <c r="D107" s="42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</row>
    <row r="108" spans="1:60">
      <c r="A108" s="37"/>
      <c r="B108" s="40"/>
      <c r="C108" s="41"/>
      <c r="D108" s="42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</row>
    <row r="109" spans="1:60">
      <c r="A109" s="37"/>
      <c r="B109" s="40"/>
      <c r="C109" s="41"/>
      <c r="D109" s="42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</row>
    <row r="110" spans="1:60">
      <c r="A110" s="37"/>
      <c r="B110" s="40"/>
      <c r="C110" s="41"/>
      <c r="D110" s="42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</row>
    <row r="111" spans="1:60">
      <c r="A111" s="37"/>
      <c r="B111" s="40"/>
      <c r="C111" s="41"/>
      <c r="D111" s="42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</row>
    <row r="112" spans="1:60">
      <c r="A112" s="37"/>
      <c r="B112" s="40"/>
      <c r="C112" s="41"/>
      <c r="D112" s="42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</row>
    <row r="113" spans="1:60">
      <c r="A113" s="37"/>
      <c r="B113" s="40"/>
      <c r="C113" s="41"/>
      <c r="D113" s="42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</row>
    <row r="114" spans="1:60">
      <c r="A114" s="37"/>
      <c r="B114" s="40"/>
      <c r="C114" s="41"/>
      <c r="D114" s="42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</row>
    <row r="115" spans="1:60">
      <c r="A115" s="37"/>
      <c r="B115" s="40"/>
      <c r="C115" s="41"/>
      <c r="D115" s="42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</row>
    <row r="116" spans="1:60">
      <c r="A116" s="37"/>
      <c r="B116" s="40"/>
      <c r="C116" s="41"/>
      <c r="D116" s="42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</row>
    <row r="117" spans="1:60">
      <c r="A117" s="37"/>
      <c r="B117" s="40"/>
      <c r="C117" s="41"/>
      <c r="D117" s="44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</row>
    <row r="118" spans="1:60">
      <c r="A118" s="37"/>
      <c r="B118" s="43"/>
      <c r="C118" s="41"/>
      <c r="D118" s="44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</row>
    <row r="119" spans="1:60">
      <c r="A119" s="37"/>
      <c r="B119" s="40"/>
      <c r="C119" s="41"/>
      <c r="D119" s="44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</row>
    <row r="120" spans="1:60">
      <c r="A120" s="37"/>
      <c r="B120" s="40"/>
      <c r="C120" s="41"/>
      <c r="D120" s="44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  <c r="BH120" s="37"/>
    </row>
    <row r="121" spans="1:60">
      <c r="A121" s="37"/>
      <c r="B121" s="40"/>
      <c r="C121" s="41"/>
      <c r="D121" s="44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</row>
    <row r="122" spans="1:60">
      <c r="A122" s="37"/>
      <c r="B122" s="40"/>
      <c r="C122" s="41"/>
      <c r="D122" s="44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</row>
    <row r="123" spans="1:60">
      <c r="A123" s="37"/>
      <c r="B123" s="40"/>
      <c r="C123" s="41"/>
      <c r="D123" s="44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</row>
    <row r="124" spans="1:60">
      <c r="A124" s="37"/>
      <c r="B124" s="40"/>
      <c r="C124" s="41"/>
      <c r="D124" s="44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</row>
    <row r="125" spans="1:60">
      <c r="A125" s="37"/>
      <c r="B125" s="40"/>
      <c r="C125" s="41"/>
      <c r="D125" s="44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</row>
    <row r="126" spans="1:60">
      <c r="A126" s="37"/>
      <c r="B126" s="40"/>
      <c r="C126" s="41"/>
      <c r="D126" s="44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  <c r="BB126" s="37"/>
      <c r="BC126" s="37"/>
      <c r="BD126" s="37"/>
      <c r="BE126" s="37"/>
      <c r="BF126" s="37"/>
      <c r="BG126" s="37"/>
      <c r="BH126" s="37"/>
    </row>
    <row r="127" spans="1:60">
      <c r="A127" s="37"/>
      <c r="B127" s="40"/>
      <c r="C127" s="41"/>
      <c r="D127" s="44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</row>
    <row r="128" spans="1:60">
      <c r="A128" s="37"/>
      <c r="B128" s="40"/>
      <c r="C128" s="41"/>
      <c r="D128" s="42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</row>
    <row r="129" spans="1:60">
      <c r="A129" s="37"/>
      <c r="B129" s="40"/>
      <c r="C129" s="41"/>
      <c r="D129" s="42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</row>
    <row r="130" spans="1:60">
      <c r="A130" s="37"/>
      <c r="B130" s="40"/>
      <c r="C130" s="41"/>
      <c r="D130" s="42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</row>
    <row r="131" spans="1:60">
      <c r="A131" s="37"/>
      <c r="B131" s="40"/>
      <c r="C131" s="41"/>
      <c r="D131" s="42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</row>
    <row r="132" spans="1:60">
      <c r="A132" s="37"/>
      <c r="B132" s="40"/>
      <c r="C132" s="41"/>
      <c r="D132" s="42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</row>
    <row r="133" spans="1:60">
      <c r="A133" s="37"/>
      <c r="B133" s="40"/>
      <c r="C133" s="41"/>
      <c r="D133" s="42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</row>
    <row r="134" spans="1:60">
      <c r="A134" s="37"/>
      <c r="B134" s="40"/>
      <c r="C134" s="41"/>
      <c r="D134" s="42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</row>
    <row r="135" spans="1:60">
      <c r="A135" s="37"/>
      <c r="B135" s="40"/>
      <c r="C135" s="41"/>
      <c r="D135" s="42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  <c r="BE135" s="37"/>
      <c r="BF135" s="37"/>
      <c r="BG135" s="37"/>
      <c r="BH135" s="37"/>
    </row>
    <row r="136" spans="1:60">
      <c r="A136" s="37"/>
      <c r="B136" s="40"/>
      <c r="C136" s="41"/>
      <c r="D136" s="42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37"/>
      <c r="BE136" s="37"/>
      <c r="BF136" s="37"/>
      <c r="BG136" s="37"/>
      <c r="BH136" s="37"/>
    </row>
    <row r="137" spans="1:60">
      <c r="A137" s="37"/>
      <c r="B137" s="40"/>
      <c r="C137" s="41"/>
      <c r="D137" s="42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</row>
    <row r="138" spans="1:60">
      <c r="A138" s="37"/>
      <c r="B138" s="40"/>
      <c r="C138" s="41"/>
      <c r="D138" s="42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</row>
    <row r="139" spans="1:60">
      <c r="A139" s="37"/>
      <c r="B139" s="40"/>
      <c r="C139" s="41"/>
      <c r="D139" s="42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  <c r="BF139" s="37"/>
      <c r="BG139" s="37"/>
      <c r="BH139" s="37"/>
    </row>
    <row r="140" spans="1:60">
      <c r="A140" s="37"/>
      <c r="B140" s="40"/>
      <c r="C140" s="41"/>
      <c r="D140" s="42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37"/>
      <c r="AW140" s="37"/>
      <c r="AX140" s="37"/>
      <c r="AY140" s="37"/>
      <c r="AZ140" s="37"/>
      <c r="BA140" s="37"/>
      <c r="BB140" s="37"/>
      <c r="BC140" s="37"/>
      <c r="BD140" s="37"/>
      <c r="BE140" s="37"/>
      <c r="BF140" s="37"/>
      <c r="BG140" s="37"/>
      <c r="BH140" s="37"/>
    </row>
    <row r="141" spans="1:60">
      <c r="A141" s="37"/>
      <c r="B141" s="40"/>
      <c r="C141" s="41"/>
      <c r="D141" s="42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</row>
    <row r="142" spans="1:60">
      <c r="A142" s="37"/>
      <c r="B142" s="40"/>
      <c r="C142" s="41"/>
      <c r="D142" s="42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  <c r="AY142" s="37"/>
      <c r="AZ142" s="37"/>
      <c r="BA142" s="37"/>
      <c r="BB142" s="37"/>
      <c r="BC142" s="37"/>
      <c r="BD142" s="37"/>
      <c r="BE142" s="37"/>
      <c r="BF142" s="37"/>
      <c r="BG142" s="37"/>
      <c r="BH142" s="37"/>
    </row>
    <row r="143" spans="1:60">
      <c r="A143" s="37"/>
      <c r="B143" s="40"/>
      <c r="C143" s="41"/>
      <c r="D143" s="42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  <c r="AY143" s="37"/>
      <c r="AZ143" s="37"/>
      <c r="BA143" s="37"/>
      <c r="BB143" s="37"/>
      <c r="BC143" s="37"/>
      <c r="BD143" s="37"/>
      <c r="BE143" s="37"/>
      <c r="BF143" s="37"/>
      <c r="BG143" s="37"/>
      <c r="BH143" s="37"/>
    </row>
    <row r="144" spans="1:60">
      <c r="A144" s="37"/>
      <c r="B144" s="40"/>
      <c r="C144" s="41"/>
      <c r="D144" s="42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</row>
    <row r="145" spans="1:60">
      <c r="A145" s="37"/>
      <c r="B145" s="40"/>
      <c r="C145" s="41"/>
      <c r="D145" s="42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  <c r="BE145" s="37"/>
      <c r="BF145" s="37"/>
      <c r="BG145" s="37"/>
      <c r="BH145" s="37"/>
    </row>
    <row r="146" spans="1:60">
      <c r="A146" s="37"/>
      <c r="B146" s="40"/>
      <c r="C146" s="41"/>
      <c r="D146" s="42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</row>
    <row r="147" spans="1:60">
      <c r="A147" s="37"/>
      <c r="B147" s="40"/>
      <c r="C147" s="41"/>
      <c r="D147" s="42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7"/>
      <c r="BH147" s="37"/>
    </row>
    <row r="148" spans="1:60">
      <c r="A148" s="37"/>
      <c r="B148" s="40"/>
      <c r="C148" s="41"/>
      <c r="D148" s="42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37"/>
      <c r="BE148" s="37"/>
      <c r="BF148" s="37"/>
      <c r="BG148" s="37"/>
      <c r="BH148" s="37"/>
    </row>
    <row r="149" spans="1:60">
      <c r="A149" s="37"/>
      <c r="B149" s="40"/>
      <c r="C149" s="41"/>
      <c r="D149" s="42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</row>
    <row r="150" spans="1:60">
      <c r="A150" s="37"/>
      <c r="B150" s="40"/>
      <c r="C150" s="41"/>
      <c r="D150" s="42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  <c r="BG150" s="37"/>
      <c r="BH150" s="37"/>
    </row>
    <row r="151" spans="1:60">
      <c r="A151" s="37"/>
      <c r="B151" s="40"/>
      <c r="C151" s="41"/>
      <c r="D151" s="42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37"/>
      <c r="AW151" s="37"/>
      <c r="AX151" s="37"/>
      <c r="AY151" s="37"/>
      <c r="AZ151" s="37"/>
      <c r="BA151" s="37"/>
      <c r="BB151" s="37"/>
      <c r="BC151" s="37"/>
      <c r="BD151" s="37"/>
      <c r="BE151" s="37"/>
      <c r="BF151" s="37"/>
      <c r="BG151" s="37"/>
      <c r="BH151" s="37"/>
    </row>
    <row r="152" spans="1:60">
      <c r="A152" s="37"/>
      <c r="B152" s="40"/>
      <c r="C152" s="41"/>
      <c r="D152" s="42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  <c r="AY152" s="37"/>
      <c r="AZ152" s="37"/>
      <c r="BA152" s="37"/>
      <c r="BB152" s="37"/>
      <c r="BC152" s="37"/>
      <c r="BD152" s="37"/>
      <c r="BE152" s="37"/>
      <c r="BF152" s="37"/>
      <c r="BG152" s="37"/>
      <c r="BH152" s="37"/>
    </row>
    <row r="153" spans="1:60">
      <c r="A153" s="37"/>
      <c r="B153" s="40"/>
      <c r="C153" s="41"/>
      <c r="D153" s="42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7"/>
      <c r="BE153" s="37"/>
      <c r="BF153" s="37"/>
      <c r="BG153" s="37"/>
      <c r="BH153" s="37"/>
    </row>
    <row r="154" spans="1:60">
      <c r="A154" s="37"/>
      <c r="B154" s="40"/>
      <c r="C154" s="41"/>
      <c r="D154" s="42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  <c r="AY154" s="37"/>
      <c r="AZ154" s="37"/>
      <c r="BA154" s="37"/>
      <c r="BB154" s="37"/>
      <c r="BC154" s="37"/>
      <c r="BD154" s="37"/>
      <c r="BE154" s="37"/>
      <c r="BF154" s="37"/>
      <c r="BG154" s="37"/>
      <c r="BH154" s="37"/>
    </row>
    <row r="155" spans="1:60">
      <c r="A155" s="37"/>
      <c r="B155" s="40"/>
      <c r="C155" s="41"/>
      <c r="D155" s="42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</row>
    <row r="156" spans="1:60">
      <c r="A156" s="37"/>
      <c r="B156" s="40"/>
      <c r="C156" s="41"/>
      <c r="D156" s="42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  <c r="AY156" s="37"/>
      <c r="AZ156" s="37"/>
      <c r="BA156" s="37"/>
      <c r="BB156" s="37"/>
      <c r="BC156" s="37"/>
      <c r="BD156" s="37"/>
      <c r="BE156" s="37"/>
      <c r="BF156" s="37"/>
      <c r="BG156" s="37"/>
      <c r="BH156" s="37"/>
    </row>
    <row r="157" spans="1:60">
      <c r="A157" s="37"/>
      <c r="B157" s="40"/>
      <c r="C157" s="41"/>
      <c r="D157" s="42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  <c r="AY157" s="37"/>
      <c r="AZ157" s="37"/>
      <c r="BA157" s="37"/>
      <c r="BB157" s="37"/>
      <c r="BC157" s="37"/>
      <c r="BD157" s="37"/>
      <c r="BE157" s="37"/>
      <c r="BF157" s="37"/>
      <c r="BG157" s="37"/>
      <c r="BH157" s="37"/>
    </row>
    <row r="158" spans="1:60">
      <c r="A158" s="37"/>
      <c r="B158" s="40"/>
      <c r="C158" s="41"/>
      <c r="D158" s="42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7"/>
      <c r="BD158" s="37"/>
      <c r="BE158" s="37"/>
      <c r="BF158" s="37"/>
      <c r="BG158" s="37"/>
      <c r="BH158" s="37"/>
    </row>
    <row r="159" spans="1:60">
      <c r="A159" s="37"/>
      <c r="B159" s="40"/>
      <c r="C159" s="41"/>
      <c r="D159" s="42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  <c r="BB159" s="37"/>
      <c r="BC159" s="37"/>
      <c r="BD159" s="37"/>
      <c r="BE159" s="37"/>
      <c r="BF159" s="37"/>
      <c r="BG159" s="37"/>
      <c r="BH159" s="37"/>
    </row>
    <row r="160" spans="1:60">
      <c r="A160" s="37"/>
      <c r="B160" s="40"/>
      <c r="C160" s="41"/>
      <c r="D160" s="44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  <c r="BB160" s="37"/>
      <c r="BC160" s="37"/>
      <c r="BD160" s="37"/>
      <c r="BE160" s="37"/>
      <c r="BF160" s="37"/>
      <c r="BG160" s="37"/>
      <c r="BH160" s="37"/>
    </row>
    <row r="161" spans="1:63">
      <c r="A161" s="37"/>
      <c r="B161" s="45"/>
      <c r="C161" s="41"/>
      <c r="D161" s="44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</row>
    <row r="162" spans="1:63">
      <c r="A162" s="37"/>
      <c r="B162" s="45"/>
      <c r="C162" s="41"/>
      <c r="D162" s="44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7"/>
      <c r="BE162" s="37"/>
      <c r="BF162" s="37"/>
      <c r="BG162" s="37"/>
      <c r="BH162" s="37"/>
    </row>
    <row r="163" spans="1:63">
      <c r="A163" s="37"/>
      <c r="B163" s="45"/>
      <c r="C163" s="41"/>
      <c r="D163" s="44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</row>
    <row r="164" spans="1:63">
      <c r="A164" s="37"/>
      <c r="B164" s="45"/>
      <c r="C164" s="41"/>
      <c r="D164" s="44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  <c r="AU164" s="37"/>
      <c r="AV164" s="37"/>
      <c r="AW164" s="37"/>
      <c r="AX164" s="37"/>
      <c r="AY164" s="37"/>
      <c r="AZ164" s="37"/>
      <c r="BA164" s="37"/>
      <c r="BB164" s="37"/>
      <c r="BC164" s="37"/>
      <c r="BD164" s="37"/>
      <c r="BE164" s="37"/>
      <c r="BF164" s="37"/>
      <c r="BG164" s="37"/>
      <c r="BH164" s="37"/>
    </row>
    <row r="165" spans="1:63">
      <c r="A165" s="37"/>
      <c r="B165" s="45"/>
      <c r="C165" s="44"/>
      <c r="D165" s="44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  <c r="AY165" s="37"/>
      <c r="AZ165" s="37"/>
      <c r="BA165" s="37"/>
      <c r="BB165" s="37"/>
      <c r="BC165" s="37"/>
      <c r="BD165" s="37"/>
      <c r="BE165" s="37"/>
      <c r="BF165" s="37"/>
      <c r="BG165" s="37"/>
      <c r="BH165" s="37"/>
    </row>
    <row r="166" spans="1:63">
      <c r="A166" s="37"/>
      <c r="B166" s="44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37"/>
      <c r="AW166" s="37"/>
      <c r="AX166" s="37"/>
      <c r="AY166" s="37"/>
      <c r="AZ166" s="37"/>
      <c r="BA166" s="37"/>
      <c r="BB166" s="37"/>
      <c r="BC166" s="37"/>
      <c r="BD166" s="37"/>
      <c r="BE166" s="37"/>
      <c r="BF166" s="37"/>
      <c r="BG166" s="37"/>
      <c r="BH166" s="37"/>
      <c r="BI166" s="37"/>
      <c r="BJ166" s="37"/>
      <c r="BK166" s="37"/>
    </row>
    <row r="167" spans="1:63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  <c r="AU167" s="37"/>
      <c r="AV167" s="37"/>
      <c r="AW167" s="37"/>
      <c r="AX167" s="37"/>
      <c r="AY167" s="37"/>
      <c r="AZ167" s="37"/>
      <c r="BA167" s="37"/>
      <c r="BB167" s="37"/>
      <c r="BC167" s="37"/>
      <c r="BD167" s="37"/>
      <c r="BE167" s="37"/>
      <c r="BF167" s="37"/>
      <c r="BG167" s="37"/>
      <c r="BH167" s="37"/>
      <c r="BI167" s="37"/>
      <c r="BJ167" s="37"/>
      <c r="BK167" s="37"/>
    </row>
    <row r="168" spans="1:63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  <c r="AU168" s="37"/>
      <c r="AV168" s="37"/>
      <c r="AW168" s="37"/>
      <c r="AX168" s="37"/>
      <c r="AY168" s="37"/>
      <c r="AZ168" s="37"/>
      <c r="BA168" s="37"/>
      <c r="BB168" s="37"/>
      <c r="BC168" s="37"/>
      <c r="BD168" s="37"/>
      <c r="BE168" s="37"/>
      <c r="BF168" s="37"/>
      <c r="BG168" s="37"/>
      <c r="BH168" s="37"/>
      <c r="BI168" s="37"/>
      <c r="BJ168" s="37"/>
      <c r="BK168" s="37"/>
    </row>
    <row r="169" spans="1:63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7"/>
      <c r="BE169" s="37"/>
      <c r="BF169" s="37"/>
      <c r="BG169" s="37"/>
      <c r="BH169" s="37"/>
      <c r="BI169" s="37"/>
      <c r="BJ169" s="37"/>
      <c r="BK169" s="37"/>
    </row>
    <row r="170" spans="1:63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  <c r="AU170" s="37"/>
      <c r="AV170" s="37"/>
      <c r="AW170" s="37"/>
      <c r="AX170" s="37"/>
      <c r="AY170" s="37"/>
      <c r="AZ170" s="37"/>
      <c r="BA170" s="37"/>
      <c r="BB170" s="37"/>
      <c r="BC170" s="37"/>
      <c r="BD170" s="37"/>
      <c r="BE170" s="37"/>
      <c r="BF170" s="37"/>
      <c r="BG170" s="37"/>
      <c r="BH170" s="37"/>
      <c r="BI170" s="37"/>
      <c r="BJ170" s="37"/>
      <c r="BK170" s="37"/>
    </row>
    <row r="171" spans="1:63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  <c r="AY171" s="37"/>
      <c r="AZ171" s="37"/>
      <c r="BA171" s="37"/>
      <c r="BB171" s="37"/>
      <c r="BC171" s="37"/>
      <c r="BD171" s="37"/>
      <c r="BE171" s="37"/>
      <c r="BF171" s="37"/>
      <c r="BG171" s="37"/>
      <c r="BH171" s="37"/>
      <c r="BI171" s="37"/>
      <c r="BJ171" s="37"/>
      <c r="BK171" s="37"/>
    </row>
    <row r="172" spans="1:63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  <c r="BB172" s="37"/>
      <c r="BC172" s="37"/>
      <c r="BD172" s="37"/>
      <c r="BE172" s="37"/>
      <c r="BF172" s="37"/>
      <c r="BG172" s="37"/>
      <c r="BH172" s="37"/>
      <c r="BI172" s="37"/>
      <c r="BJ172" s="37"/>
      <c r="BK172" s="37"/>
    </row>
    <row r="173" spans="1:63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7"/>
      <c r="BE173" s="37"/>
      <c r="BF173" s="37"/>
      <c r="BG173" s="37"/>
      <c r="BH173" s="37"/>
      <c r="BI173" s="37"/>
      <c r="BJ173" s="37"/>
      <c r="BK173" s="37"/>
    </row>
    <row r="174" spans="1:63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  <c r="AW174" s="37"/>
      <c r="AX174" s="37"/>
      <c r="AY174" s="37"/>
      <c r="AZ174" s="37"/>
      <c r="BA174" s="37"/>
      <c r="BB174" s="37"/>
      <c r="BC174" s="37"/>
      <c r="BD174" s="37"/>
      <c r="BE174" s="37"/>
      <c r="BF174" s="37"/>
      <c r="BG174" s="37"/>
      <c r="BH174" s="37"/>
      <c r="BI174" s="37"/>
      <c r="BJ174" s="37"/>
      <c r="BK174" s="37"/>
    </row>
    <row r="175" spans="1:63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  <c r="AY175" s="37"/>
      <c r="AZ175" s="37"/>
      <c r="BA175" s="37"/>
      <c r="BB175" s="37"/>
      <c r="BC175" s="37"/>
      <c r="BD175" s="37"/>
      <c r="BE175" s="37"/>
      <c r="BF175" s="37"/>
      <c r="BG175" s="37"/>
      <c r="BH175" s="37"/>
      <c r="BI175" s="37"/>
      <c r="BJ175" s="37"/>
      <c r="BK175" s="37"/>
    </row>
    <row r="176" spans="1:63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</row>
    <row r="177" spans="1:63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  <c r="BJ177" s="37"/>
      <c r="BK177" s="37"/>
    </row>
    <row r="178" spans="1:63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</row>
    <row r="179" spans="1:63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  <c r="BJ179" s="37"/>
      <c r="BK179" s="37"/>
    </row>
    <row r="180" spans="1:63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</row>
    <row r="181" spans="1:63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  <c r="BJ181" s="37"/>
      <c r="BK181" s="37"/>
    </row>
    <row r="182" spans="1:63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</row>
    <row r="183" spans="1:63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  <c r="BG183" s="37"/>
      <c r="BH183" s="37"/>
      <c r="BI183" s="37"/>
      <c r="BJ183" s="37"/>
      <c r="BK183" s="37"/>
    </row>
    <row r="184" spans="1:63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  <c r="AX184" s="37"/>
      <c r="AY184" s="37"/>
      <c r="AZ184" s="37"/>
      <c r="BA184" s="37"/>
      <c r="BB184" s="37"/>
      <c r="BC184" s="37"/>
      <c r="BD184" s="37"/>
      <c r="BE184" s="37"/>
      <c r="BF184" s="37"/>
      <c r="BG184" s="37"/>
      <c r="BH184" s="37"/>
      <c r="BI184" s="37"/>
      <c r="BJ184" s="37"/>
      <c r="BK184" s="37"/>
    </row>
    <row r="185" spans="1:63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</row>
    <row r="186" spans="1:63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  <c r="AZ186" s="37"/>
      <c r="BA186" s="37"/>
      <c r="BB186" s="37"/>
      <c r="BC186" s="37"/>
      <c r="BD186" s="37"/>
      <c r="BE186" s="37"/>
      <c r="BF186" s="37"/>
      <c r="BG186" s="37"/>
      <c r="BH186" s="37"/>
      <c r="BI186" s="37"/>
      <c r="BJ186" s="37"/>
      <c r="BK186" s="37"/>
    </row>
    <row r="187" spans="1:63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  <c r="BC187" s="37"/>
      <c r="BD187" s="37"/>
      <c r="BE187" s="37"/>
      <c r="BF187" s="37"/>
      <c r="BG187" s="37"/>
      <c r="BH187" s="37"/>
      <c r="BI187" s="37"/>
      <c r="BJ187" s="37"/>
      <c r="BK187" s="37"/>
    </row>
    <row r="188" spans="1:63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7"/>
      <c r="AS188" s="37"/>
      <c r="AT188" s="37"/>
      <c r="AU188" s="37"/>
      <c r="AV188" s="37"/>
      <c r="AW188" s="37"/>
      <c r="AX188" s="37"/>
      <c r="AY188" s="37"/>
      <c r="AZ188" s="37"/>
      <c r="BA188" s="37"/>
      <c r="BB188" s="37"/>
      <c r="BC188" s="37"/>
      <c r="BD188" s="37"/>
      <c r="BE188" s="37"/>
      <c r="BF188" s="37"/>
      <c r="BG188" s="37"/>
      <c r="BH188" s="37"/>
      <c r="BI188" s="37"/>
      <c r="BJ188" s="37"/>
      <c r="BK188" s="37"/>
    </row>
    <row r="189" spans="1:63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</row>
    <row r="190" spans="1:63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</row>
    <row r="191" spans="1:63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  <c r="AX191" s="37"/>
      <c r="AY191" s="37"/>
      <c r="AZ191" s="37"/>
      <c r="BA191" s="37"/>
      <c r="BB191" s="37"/>
      <c r="BC191" s="37"/>
      <c r="BD191" s="37"/>
      <c r="BE191" s="37"/>
      <c r="BF191" s="37"/>
      <c r="BG191" s="37"/>
      <c r="BH191" s="37"/>
      <c r="BI191" s="37"/>
      <c r="BJ191" s="37"/>
      <c r="BK191" s="37"/>
    </row>
    <row r="192" spans="1:63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  <c r="AW192" s="37"/>
      <c r="AX192" s="37"/>
      <c r="AY192" s="37"/>
      <c r="AZ192" s="37"/>
      <c r="BA192" s="37"/>
      <c r="BB192" s="37"/>
      <c r="BC192" s="37"/>
      <c r="BD192" s="37"/>
      <c r="BE192" s="37"/>
      <c r="BF192" s="37"/>
      <c r="BG192" s="37"/>
      <c r="BH192" s="37"/>
      <c r="BI192" s="37"/>
      <c r="BJ192" s="37"/>
      <c r="BK192" s="37"/>
    </row>
    <row r="193" spans="1:63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  <c r="BB193" s="37"/>
      <c r="BC193" s="37"/>
      <c r="BD193" s="37"/>
      <c r="BE193" s="37"/>
      <c r="BF193" s="37"/>
      <c r="BG193" s="37"/>
      <c r="BH193" s="37"/>
      <c r="BI193" s="37"/>
      <c r="BJ193" s="37"/>
      <c r="BK193" s="37"/>
    </row>
    <row r="194" spans="1:63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7"/>
      <c r="BD194" s="37"/>
      <c r="BE194" s="37"/>
      <c r="BF194" s="37"/>
      <c r="BG194" s="37"/>
      <c r="BH194" s="37"/>
      <c r="BI194" s="37"/>
      <c r="BJ194" s="37"/>
      <c r="BK194" s="37"/>
    </row>
    <row r="195" spans="1:63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  <c r="AY195" s="37"/>
      <c r="AZ195" s="37"/>
      <c r="BA195" s="37"/>
      <c r="BB195" s="37"/>
      <c r="BC195" s="37"/>
      <c r="BD195" s="37"/>
      <c r="BE195" s="37"/>
      <c r="BF195" s="37"/>
      <c r="BG195" s="37"/>
      <c r="BH195" s="37"/>
      <c r="BI195" s="37"/>
      <c r="BJ195" s="37"/>
      <c r="BK195" s="37"/>
    </row>
    <row r="196" spans="1:63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  <c r="AX196" s="37"/>
      <c r="AY196" s="37"/>
      <c r="AZ196" s="37"/>
      <c r="BA196" s="37"/>
      <c r="BB196" s="37"/>
      <c r="BC196" s="37"/>
      <c r="BD196" s="37"/>
      <c r="BE196" s="37"/>
      <c r="BF196" s="37"/>
      <c r="BG196" s="37"/>
      <c r="BH196" s="37"/>
      <c r="BI196" s="37"/>
      <c r="BJ196" s="37"/>
      <c r="BK196" s="37"/>
    </row>
    <row r="197" spans="1:63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7"/>
      <c r="AY197" s="37"/>
      <c r="AZ197" s="37"/>
      <c r="BA197" s="37"/>
      <c r="BB197" s="37"/>
      <c r="BC197" s="37"/>
      <c r="BD197" s="37"/>
      <c r="BE197" s="37"/>
      <c r="BF197" s="37"/>
      <c r="BG197" s="37"/>
      <c r="BH197" s="37"/>
      <c r="BI197" s="37"/>
      <c r="BJ197" s="37"/>
      <c r="BK197" s="37"/>
    </row>
    <row r="198" spans="1:63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  <c r="AY198" s="37"/>
      <c r="AZ198" s="37"/>
      <c r="BA198" s="37"/>
      <c r="BB198" s="37"/>
      <c r="BC198" s="37"/>
      <c r="BD198" s="37"/>
      <c r="BE198" s="37"/>
      <c r="BF198" s="37"/>
      <c r="BG198" s="37"/>
      <c r="BH198" s="37"/>
      <c r="BI198" s="37"/>
      <c r="BJ198" s="37"/>
      <c r="BK198" s="37"/>
    </row>
    <row r="199" spans="1:63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  <c r="AY199" s="37"/>
      <c r="AZ199" s="37"/>
      <c r="BA199" s="37"/>
      <c r="BB199" s="37"/>
      <c r="BC199" s="37"/>
      <c r="BD199" s="37"/>
      <c r="BE199" s="37"/>
      <c r="BF199" s="37"/>
      <c r="BG199" s="37"/>
      <c r="BH199" s="37"/>
      <c r="BI199" s="37"/>
      <c r="BJ199" s="37"/>
      <c r="BK199" s="37"/>
    </row>
    <row r="200" spans="1:63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  <c r="AW200" s="37"/>
      <c r="AX200" s="37"/>
      <c r="AY200" s="37"/>
      <c r="AZ200" s="37"/>
      <c r="BA200" s="37"/>
      <c r="BB200" s="37"/>
      <c r="BC200" s="37"/>
      <c r="BD200" s="37"/>
      <c r="BE200" s="37"/>
      <c r="BF200" s="37"/>
      <c r="BG200" s="37"/>
      <c r="BH200" s="37"/>
      <c r="BI200" s="37"/>
      <c r="BJ200" s="37"/>
      <c r="BK200" s="37"/>
    </row>
    <row r="201" spans="1:63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T201" s="37"/>
      <c r="AU201" s="37"/>
      <c r="AV201" s="37"/>
      <c r="AW201" s="37"/>
      <c r="AX201" s="37"/>
      <c r="AY201" s="37"/>
      <c r="AZ201" s="37"/>
      <c r="BA201" s="37"/>
      <c r="BB201" s="37"/>
      <c r="BC201" s="37"/>
      <c r="BD201" s="37"/>
      <c r="BE201" s="37"/>
      <c r="BF201" s="37"/>
      <c r="BG201" s="37"/>
      <c r="BH201" s="37"/>
      <c r="BI201" s="37"/>
      <c r="BJ201" s="37"/>
      <c r="BK201" s="37"/>
    </row>
    <row r="202" spans="1:63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  <c r="AU202" s="37"/>
      <c r="AV202" s="37"/>
      <c r="AW202" s="37"/>
      <c r="AX202" s="37"/>
      <c r="AY202" s="37"/>
      <c r="AZ202" s="37"/>
      <c r="BA202" s="37"/>
      <c r="BB202" s="37"/>
      <c r="BC202" s="37"/>
      <c r="BD202" s="37"/>
      <c r="BE202" s="37"/>
      <c r="BF202" s="37"/>
      <c r="BG202" s="37"/>
      <c r="BH202" s="37"/>
      <c r="BI202" s="37"/>
      <c r="BJ202" s="37"/>
      <c r="BK202" s="37"/>
    </row>
    <row r="203" spans="1:63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  <c r="AR203" s="37"/>
      <c r="AS203" s="37"/>
      <c r="AT203" s="37"/>
      <c r="AU203" s="37"/>
      <c r="AV203" s="37"/>
      <c r="AW203" s="37"/>
      <c r="AX203" s="37"/>
      <c r="AY203" s="37"/>
      <c r="AZ203" s="37"/>
      <c r="BA203" s="37"/>
      <c r="BB203" s="37"/>
      <c r="BC203" s="37"/>
      <c r="BD203" s="37"/>
      <c r="BE203" s="37"/>
      <c r="BF203" s="37"/>
      <c r="BG203" s="37"/>
      <c r="BH203" s="37"/>
      <c r="BI203" s="37"/>
      <c r="BJ203" s="37"/>
      <c r="BK203" s="37"/>
    </row>
    <row r="204" spans="1:63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7"/>
      <c r="AS204" s="37"/>
      <c r="AT204" s="37"/>
      <c r="AU204" s="37"/>
      <c r="AV204" s="37"/>
      <c r="AW204" s="37"/>
      <c r="AX204" s="37"/>
      <c r="AY204" s="37"/>
      <c r="AZ204" s="37"/>
      <c r="BA204" s="37"/>
      <c r="BB204" s="37"/>
      <c r="BC204" s="37"/>
      <c r="BD204" s="37"/>
      <c r="BE204" s="37"/>
      <c r="BF204" s="37"/>
      <c r="BG204" s="37"/>
      <c r="BH204" s="37"/>
      <c r="BI204" s="37"/>
      <c r="BJ204" s="37"/>
      <c r="BK204" s="37"/>
    </row>
    <row r="205" spans="1:63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7"/>
      <c r="AS205" s="37"/>
      <c r="AT205" s="37"/>
      <c r="AU205" s="37"/>
      <c r="AV205" s="37"/>
      <c r="AW205" s="37"/>
      <c r="AX205" s="37"/>
      <c r="AY205" s="37"/>
      <c r="AZ205" s="37"/>
      <c r="BA205" s="37"/>
      <c r="BB205" s="37"/>
      <c r="BC205" s="37"/>
      <c r="BD205" s="37"/>
      <c r="BE205" s="37"/>
      <c r="BF205" s="37"/>
      <c r="BG205" s="37"/>
      <c r="BH205" s="37"/>
      <c r="BI205" s="37"/>
      <c r="BJ205" s="37"/>
      <c r="BK205" s="37"/>
    </row>
    <row r="206" spans="1:63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7"/>
      <c r="AS206" s="37"/>
      <c r="AT206" s="37"/>
      <c r="AU206" s="37"/>
      <c r="AV206" s="37"/>
      <c r="AW206" s="37"/>
      <c r="AX206" s="37"/>
      <c r="AY206" s="37"/>
      <c r="AZ206" s="37"/>
      <c r="BA206" s="37"/>
      <c r="BB206" s="37"/>
      <c r="BC206" s="37"/>
      <c r="BD206" s="37"/>
      <c r="BE206" s="37"/>
      <c r="BF206" s="37"/>
      <c r="BG206" s="37"/>
      <c r="BH206" s="37"/>
      <c r="BI206" s="37"/>
      <c r="BJ206" s="37"/>
      <c r="BK206" s="37"/>
    </row>
    <row r="207" spans="1:63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7"/>
      <c r="AS207" s="37"/>
      <c r="AT207" s="37"/>
      <c r="AU207" s="37"/>
      <c r="AV207" s="37"/>
      <c r="AW207" s="37"/>
      <c r="AX207" s="37"/>
      <c r="AY207" s="37"/>
      <c r="AZ207" s="37"/>
      <c r="BA207" s="37"/>
      <c r="BB207" s="37"/>
      <c r="BC207" s="37"/>
      <c r="BD207" s="37"/>
      <c r="BE207" s="37"/>
      <c r="BF207" s="37"/>
      <c r="BG207" s="37"/>
      <c r="BH207" s="37"/>
      <c r="BI207" s="37"/>
      <c r="BJ207" s="37"/>
      <c r="BK207" s="37"/>
    </row>
    <row r="208" spans="1:63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7"/>
      <c r="AS208" s="37"/>
      <c r="AT208" s="37"/>
      <c r="AU208" s="37"/>
      <c r="AV208" s="37"/>
      <c r="AW208" s="37"/>
      <c r="AX208" s="37"/>
      <c r="AY208" s="37"/>
      <c r="AZ208" s="37"/>
      <c r="BA208" s="37"/>
      <c r="BB208" s="37"/>
      <c r="BC208" s="37"/>
      <c r="BD208" s="37"/>
      <c r="BE208" s="37"/>
      <c r="BF208" s="37"/>
      <c r="BG208" s="37"/>
      <c r="BH208" s="37"/>
      <c r="BI208" s="37"/>
      <c r="BJ208" s="37"/>
      <c r="BK208" s="37"/>
    </row>
    <row r="209" spans="1:63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7"/>
      <c r="AS209" s="37"/>
      <c r="AT209" s="37"/>
      <c r="AU209" s="37"/>
      <c r="AV209" s="37"/>
      <c r="AW209" s="37"/>
      <c r="AX209" s="37"/>
      <c r="AY209" s="37"/>
      <c r="AZ209" s="37"/>
      <c r="BA209" s="37"/>
      <c r="BB209" s="37"/>
      <c r="BC209" s="37"/>
      <c r="BD209" s="37"/>
      <c r="BE209" s="37"/>
      <c r="BF209" s="37"/>
      <c r="BG209" s="37"/>
      <c r="BH209" s="37"/>
      <c r="BI209" s="37"/>
      <c r="BJ209" s="37"/>
      <c r="BK209" s="37"/>
    </row>
    <row r="210" spans="1:63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7"/>
      <c r="AS210" s="37"/>
      <c r="AT210" s="37"/>
      <c r="AU210" s="37"/>
      <c r="AV210" s="37"/>
      <c r="AW210" s="37"/>
      <c r="AX210" s="37"/>
      <c r="AY210" s="37"/>
      <c r="AZ210" s="37"/>
      <c r="BA210" s="37"/>
      <c r="BB210" s="37"/>
      <c r="BC210" s="37"/>
      <c r="BD210" s="37"/>
      <c r="BE210" s="37"/>
      <c r="BF210" s="37"/>
      <c r="BG210" s="37"/>
      <c r="BH210" s="37"/>
      <c r="BI210" s="37"/>
      <c r="BJ210" s="37"/>
      <c r="BK210" s="37"/>
    </row>
    <row r="211" spans="1:63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7"/>
      <c r="AS211" s="37"/>
      <c r="AT211" s="37"/>
      <c r="AU211" s="37"/>
      <c r="AV211" s="37"/>
      <c r="AW211" s="37"/>
      <c r="AX211" s="37"/>
      <c r="AY211" s="37"/>
      <c r="AZ211" s="37"/>
      <c r="BA211" s="37"/>
      <c r="BB211" s="37"/>
      <c r="BC211" s="37"/>
      <c r="BD211" s="37"/>
      <c r="BE211" s="37"/>
      <c r="BF211" s="37"/>
      <c r="BG211" s="37"/>
      <c r="BH211" s="37"/>
      <c r="BI211" s="37"/>
      <c r="BJ211" s="37"/>
      <c r="BK211" s="37"/>
    </row>
    <row r="212" spans="1:63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7"/>
      <c r="AS212" s="37"/>
      <c r="AT212" s="37"/>
      <c r="AU212" s="37"/>
      <c r="AV212" s="37"/>
      <c r="AW212" s="37"/>
      <c r="AX212" s="37"/>
      <c r="AY212" s="37"/>
      <c r="AZ212" s="37"/>
      <c r="BA212" s="37"/>
      <c r="BB212" s="37"/>
      <c r="BC212" s="37"/>
      <c r="BD212" s="37"/>
      <c r="BE212" s="37"/>
      <c r="BF212" s="37"/>
      <c r="BG212" s="37"/>
      <c r="BH212" s="37"/>
      <c r="BI212" s="37"/>
      <c r="BJ212" s="37"/>
      <c r="BK212" s="37"/>
    </row>
    <row r="213" spans="1:63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7"/>
      <c r="AS213" s="37"/>
      <c r="AT213" s="37"/>
      <c r="AU213" s="37"/>
      <c r="AV213" s="37"/>
      <c r="AW213" s="37"/>
      <c r="AX213" s="37"/>
      <c r="AY213" s="37"/>
      <c r="AZ213" s="37"/>
      <c r="BA213" s="37"/>
      <c r="BB213" s="37"/>
      <c r="BC213" s="37"/>
      <c r="BD213" s="37"/>
      <c r="BE213" s="37"/>
      <c r="BF213" s="37"/>
      <c r="BG213" s="37"/>
      <c r="BH213" s="37"/>
      <c r="BI213" s="37"/>
      <c r="BJ213" s="37"/>
      <c r="BK213" s="37"/>
    </row>
    <row r="214" spans="1:63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7"/>
      <c r="AS214" s="37"/>
      <c r="AT214" s="37"/>
      <c r="AU214" s="37"/>
      <c r="AV214" s="37"/>
      <c r="AW214" s="37"/>
      <c r="AX214" s="37"/>
      <c r="AY214" s="37"/>
      <c r="AZ214" s="37"/>
      <c r="BA214" s="37"/>
      <c r="BB214" s="37"/>
      <c r="BC214" s="37"/>
      <c r="BD214" s="37"/>
      <c r="BE214" s="37"/>
      <c r="BF214" s="37"/>
      <c r="BG214" s="37"/>
      <c r="BH214" s="37"/>
      <c r="BI214" s="37"/>
      <c r="BJ214" s="37"/>
      <c r="BK214" s="37"/>
    </row>
    <row r="215" spans="1:63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7"/>
      <c r="AS215" s="37"/>
      <c r="AT215" s="37"/>
      <c r="AU215" s="37"/>
      <c r="AV215" s="37"/>
      <c r="AW215" s="37"/>
      <c r="AX215" s="37"/>
      <c r="AY215" s="37"/>
      <c r="AZ215" s="37"/>
      <c r="BA215" s="37"/>
      <c r="BB215" s="37"/>
      <c r="BC215" s="37"/>
      <c r="BD215" s="37"/>
      <c r="BE215" s="37"/>
      <c r="BF215" s="37"/>
      <c r="BG215" s="37"/>
      <c r="BH215" s="37"/>
      <c r="BI215" s="37"/>
      <c r="BJ215" s="37"/>
      <c r="BK215" s="37"/>
    </row>
    <row r="216" spans="1:63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7"/>
      <c r="AS216" s="37"/>
      <c r="AT216" s="37"/>
      <c r="AU216" s="37"/>
      <c r="AV216" s="37"/>
      <c r="AW216" s="37"/>
      <c r="AX216" s="37"/>
      <c r="AY216" s="37"/>
      <c r="AZ216" s="37"/>
      <c r="BA216" s="37"/>
      <c r="BB216" s="37"/>
      <c r="BC216" s="37"/>
      <c r="BD216" s="37"/>
      <c r="BE216" s="37"/>
      <c r="BF216" s="37"/>
      <c r="BG216" s="37"/>
      <c r="BH216" s="37"/>
      <c r="BI216" s="37"/>
      <c r="BJ216" s="37"/>
      <c r="BK216" s="37"/>
    </row>
    <row r="217" spans="1:63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7"/>
      <c r="AS217" s="37"/>
      <c r="AT217" s="37"/>
      <c r="AU217" s="37"/>
      <c r="AV217" s="37"/>
      <c r="AW217" s="37"/>
      <c r="AX217" s="37"/>
      <c r="AY217" s="37"/>
      <c r="AZ217" s="37"/>
      <c r="BA217" s="37"/>
      <c r="BB217" s="37"/>
      <c r="BC217" s="37"/>
      <c r="BD217" s="37"/>
      <c r="BE217" s="37"/>
      <c r="BF217" s="37"/>
      <c r="BG217" s="37"/>
      <c r="BH217" s="37"/>
      <c r="BI217" s="37"/>
      <c r="BJ217" s="37"/>
      <c r="BK217" s="37"/>
    </row>
    <row r="218" spans="1:63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7"/>
      <c r="AS218" s="37"/>
      <c r="AT218" s="37"/>
      <c r="AU218" s="37"/>
      <c r="AV218" s="37"/>
      <c r="AW218" s="37"/>
      <c r="AX218" s="37"/>
      <c r="AY218" s="37"/>
      <c r="AZ218" s="37"/>
      <c r="BA218" s="37"/>
      <c r="BB218" s="37"/>
      <c r="BC218" s="37"/>
      <c r="BD218" s="37"/>
      <c r="BE218" s="37"/>
      <c r="BF218" s="37"/>
      <c r="BG218" s="37"/>
      <c r="BH218" s="37"/>
      <c r="BI218" s="37"/>
      <c r="BJ218" s="37"/>
      <c r="BK218" s="37"/>
    </row>
    <row r="219" spans="1:63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7"/>
      <c r="AS219" s="37"/>
      <c r="AT219" s="37"/>
      <c r="AU219" s="37"/>
      <c r="AV219" s="37"/>
      <c r="AW219" s="37"/>
      <c r="AX219" s="37"/>
      <c r="AY219" s="37"/>
      <c r="AZ219" s="37"/>
      <c r="BA219" s="37"/>
      <c r="BB219" s="37"/>
      <c r="BC219" s="37"/>
      <c r="BD219" s="37"/>
      <c r="BE219" s="37"/>
      <c r="BF219" s="37"/>
      <c r="BG219" s="37"/>
      <c r="BH219" s="37"/>
      <c r="BI219" s="37"/>
      <c r="BJ219" s="37"/>
      <c r="BK219" s="37"/>
    </row>
    <row r="220" spans="1:63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7"/>
      <c r="AS220" s="37"/>
      <c r="AT220" s="37"/>
      <c r="AU220" s="37"/>
      <c r="AV220" s="37"/>
      <c r="AW220" s="37"/>
      <c r="AX220" s="37"/>
      <c r="AY220" s="37"/>
      <c r="AZ220" s="37"/>
      <c r="BA220" s="37"/>
      <c r="BB220" s="37"/>
      <c r="BC220" s="37"/>
      <c r="BD220" s="37"/>
      <c r="BE220" s="37"/>
      <c r="BF220" s="37"/>
      <c r="BG220" s="37"/>
      <c r="BH220" s="37"/>
      <c r="BI220" s="37"/>
      <c r="BJ220" s="37"/>
      <c r="BK220" s="37"/>
    </row>
    <row r="221" spans="1:63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7"/>
      <c r="AS221" s="37"/>
      <c r="AT221" s="37"/>
      <c r="AU221" s="37"/>
      <c r="AV221" s="37"/>
      <c r="AW221" s="37"/>
      <c r="AX221" s="37"/>
      <c r="AY221" s="37"/>
      <c r="AZ221" s="37"/>
      <c r="BA221" s="37"/>
      <c r="BB221" s="37"/>
      <c r="BC221" s="37"/>
      <c r="BD221" s="37"/>
      <c r="BE221" s="37"/>
      <c r="BF221" s="37"/>
      <c r="BG221" s="37"/>
      <c r="BH221" s="37"/>
      <c r="BI221" s="37"/>
      <c r="BJ221" s="37"/>
      <c r="BK221" s="37"/>
    </row>
    <row r="222" spans="1:63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7"/>
      <c r="AS222" s="37"/>
      <c r="AT222" s="37"/>
      <c r="AU222" s="37"/>
      <c r="AV222" s="37"/>
      <c r="AW222" s="37"/>
      <c r="AX222" s="37"/>
      <c r="AY222" s="37"/>
      <c r="AZ222" s="37"/>
      <c r="BA222" s="37"/>
      <c r="BB222" s="37"/>
      <c r="BC222" s="37"/>
      <c r="BD222" s="37"/>
      <c r="BE222" s="37"/>
      <c r="BF222" s="37"/>
      <c r="BG222" s="37"/>
      <c r="BH222" s="37"/>
      <c r="BI222" s="37"/>
      <c r="BJ222" s="37"/>
      <c r="BK222" s="37"/>
    </row>
    <row r="223" spans="1:63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7"/>
      <c r="AS223" s="37"/>
      <c r="AT223" s="37"/>
      <c r="AU223" s="37"/>
      <c r="AV223" s="37"/>
      <c r="AW223" s="37"/>
      <c r="AX223" s="37"/>
      <c r="AY223" s="37"/>
      <c r="AZ223" s="37"/>
      <c r="BA223" s="37"/>
      <c r="BB223" s="37"/>
      <c r="BC223" s="37"/>
      <c r="BD223" s="37"/>
      <c r="BE223" s="37"/>
      <c r="BF223" s="37"/>
      <c r="BG223" s="37"/>
      <c r="BH223" s="37"/>
      <c r="BI223" s="37"/>
      <c r="BJ223" s="37"/>
      <c r="BK223" s="37"/>
    </row>
    <row r="224" spans="1:63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7"/>
      <c r="AS224" s="37"/>
      <c r="AT224" s="37"/>
      <c r="AU224" s="37"/>
      <c r="AV224" s="37"/>
      <c r="AW224" s="37"/>
      <c r="AX224" s="37"/>
      <c r="AY224" s="37"/>
      <c r="AZ224" s="37"/>
      <c r="BA224" s="37"/>
      <c r="BB224" s="37"/>
      <c r="BC224" s="37"/>
      <c r="BD224" s="37"/>
      <c r="BE224" s="37"/>
      <c r="BF224" s="37"/>
      <c r="BG224" s="37"/>
      <c r="BH224" s="37"/>
      <c r="BI224" s="37"/>
      <c r="BJ224" s="37"/>
      <c r="BK224" s="37"/>
    </row>
    <row r="225" spans="1:63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7"/>
      <c r="AS225" s="37"/>
      <c r="AT225" s="37"/>
      <c r="AU225" s="37"/>
      <c r="AV225" s="37"/>
      <c r="AW225" s="37"/>
      <c r="AX225" s="37"/>
      <c r="AY225" s="37"/>
      <c r="AZ225" s="37"/>
      <c r="BA225" s="37"/>
      <c r="BB225" s="37"/>
      <c r="BC225" s="37"/>
      <c r="BD225" s="37"/>
      <c r="BE225" s="37"/>
      <c r="BF225" s="37"/>
      <c r="BG225" s="37"/>
      <c r="BH225" s="37"/>
      <c r="BI225" s="37"/>
      <c r="BJ225" s="37"/>
      <c r="BK225" s="37"/>
    </row>
    <row r="226" spans="1:63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7"/>
      <c r="AS226" s="37"/>
      <c r="AT226" s="37"/>
      <c r="AU226" s="37"/>
      <c r="AV226" s="37"/>
      <c r="AW226" s="37"/>
      <c r="AX226" s="37"/>
      <c r="AY226" s="37"/>
      <c r="AZ226" s="37"/>
      <c r="BA226" s="37"/>
      <c r="BB226" s="37"/>
      <c r="BC226" s="37"/>
      <c r="BD226" s="37"/>
      <c r="BE226" s="37"/>
      <c r="BF226" s="37"/>
      <c r="BG226" s="37"/>
      <c r="BH226" s="37"/>
      <c r="BI226" s="37"/>
      <c r="BJ226" s="37"/>
      <c r="BK226" s="37"/>
    </row>
    <row r="227" spans="1:63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7"/>
      <c r="AS227" s="37"/>
      <c r="AT227" s="37"/>
      <c r="AU227" s="37"/>
      <c r="AV227" s="37"/>
      <c r="AW227" s="37"/>
      <c r="AX227" s="37"/>
      <c r="AY227" s="37"/>
      <c r="AZ227" s="37"/>
      <c r="BA227" s="37"/>
      <c r="BB227" s="37"/>
      <c r="BC227" s="37"/>
      <c r="BD227" s="37"/>
      <c r="BE227" s="37"/>
      <c r="BF227" s="37"/>
      <c r="BG227" s="37"/>
      <c r="BH227" s="37"/>
      <c r="BI227" s="37"/>
      <c r="BJ227" s="37"/>
      <c r="BK227" s="37"/>
    </row>
    <row r="228" spans="1:63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7"/>
      <c r="AS228" s="37"/>
      <c r="AT228" s="37"/>
      <c r="AU228" s="37"/>
      <c r="AV228" s="37"/>
      <c r="AW228" s="37"/>
      <c r="AX228" s="37"/>
      <c r="AY228" s="37"/>
      <c r="AZ228" s="37"/>
      <c r="BA228" s="37"/>
      <c r="BB228" s="37"/>
      <c r="BC228" s="37"/>
      <c r="BD228" s="37"/>
      <c r="BE228" s="37"/>
      <c r="BF228" s="37"/>
      <c r="BG228" s="37"/>
      <c r="BH228" s="37"/>
      <c r="BI228" s="37"/>
      <c r="BJ228" s="37"/>
      <c r="BK228" s="37"/>
    </row>
    <row r="229" spans="1:63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7"/>
      <c r="AS229" s="37"/>
      <c r="AT229" s="37"/>
      <c r="AU229" s="37"/>
      <c r="AV229" s="37"/>
      <c r="AW229" s="37"/>
      <c r="AX229" s="37"/>
      <c r="AY229" s="37"/>
      <c r="AZ229" s="37"/>
      <c r="BA229" s="37"/>
      <c r="BB229" s="37"/>
      <c r="BC229" s="37"/>
      <c r="BD229" s="37"/>
      <c r="BE229" s="37"/>
      <c r="BF229" s="37"/>
      <c r="BG229" s="37"/>
      <c r="BH229" s="37"/>
      <c r="BI229" s="37"/>
      <c r="BJ229" s="37"/>
      <c r="BK229" s="37"/>
    </row>
    <row r="230" spans="1:63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7"/>
      <c r="AS230" s="37"/>
      <c r="AT230" s="37"/>
      <c r="AU230" s="37"/>
      <c r="AV230" s="37"/>
      <c r="AW230" s="37"/>
      <c r="AX230" s="37"/>
      <c r="AY230" s="37"/>
      <c r="AZ230" s="37"/>
      <c r="BA230" s="37"/>
      <c r="BB230" s="37"/>
      <c r="BC230" s="37"/>
      <c r="BD230" s="37"/>
      <c r="BE230" s="37"/>
      <c r="BF230" s="37"/>
      <c r="BG230" s="37"/>
      <c r="BH230" s="37"/>
      <c r="BI230" s="37"/>
      <c r="BJ230" s="37"/>
      <c r="BK230" s="37"/>
    </row>
    <row r="231" spans="1:63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7"/>
      <c r="AS231" s="37"/>
      <c r="AT231" s="37"/>
      <c r="AU231" s="37"/>
      <c r="AV231" s="37"/>
      <c r="AW231" s="37"/>
      <c r="AX231" s="37"/>
      <c r="AY231" s="37"/>
      <c r="AZ231" s="37"/>
      <c r="BA231" s="37"/>
      <c r="BB231" s="37"/>
      <c r="BC231" s="37"/>
      <c r="BD231" s="37"/>
      <c r="BE231" s="37"/>
      <c r="BF231" s="37"/>
      <c r="BG231" s="37"/>
      <c r="BH231" s="37"/>
      <c r="BI231" s="37"/>
      <c r="BJ231" s="37"/>
      <c r="BK231" s="37"/>
    </row>
    <row r="232" spans="1:63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7"/>
      <c r="AS232" s="37"/>
      <c r="AT232" s="37"/>
      <c r="AU232" s="37"/>
      <c r="AV232" s="37"/>
      <c r="AW232" s="37"/>
      <c r="AX232" s="37"/>
      <c r="AY232" s="37"/>
      <c r="AZ232" s="37"/>
      <c r="BA232" s="37"/>
      <c r="BB232" s="37"/>
      <c r="BC232" s="37"/>
      <c r="BD232" s="37"/>
      <c r="BE232" s="37"/>
      <c r="BF232" s="37"/>
      <c r="BG232" s="37"/>
      <c r="BH232" s="37"/>
      <c r="BI232" s="37"/>
      <c r="BJ232" s="37"/>
      <c r="BK232" s="37"/>
    </row>
    <row r="233" spans="1:63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7"/>
      <c r="AS233" s="37"/>
      <c r="AT233" s="37"/>
      <c r="AU233" s="37"/>
      <c r="AV233" s="37"/>
      <c r="AW233" s="37"/>
      <c r="AX233" s="37"/>
      <c r="AY233" s="37"/>
      <c r="AZ233" s="37"/>
      <c r="BA233" s="37"/>
      <c r="BB233" s="37"/>
      <c r="BC233" s="37"/>
      <c r="BD233" s="37"/>
      <c r="BE233" s="37"/>
      <c r="BF233" s="37"/>
      <c r="BG233" s="37"/>
      <c r="BH233" s="37"/>
      <c r="BI233" s="37"/>
      <c r="BJ233" s="37"/>
      <c r="BK233" s="37"/>
    </row>
    <row r="234" spans="1:63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7"/>
      <c r="AS234" s="37"/>
      <c r="AT234" s="37"/>
      <c r="AU234" s="37"/>
      <c r="AV234" s="37"/>
      <c r="AW234" s="37"/>
      <c r="AX234" s="37"/>
      <c r="AY234" s="37"/>
      <c r="AZ234" s="37"/>
      <c r="BA234" s="37"/>
      <c r="BB234" s="37"/>
      <c r="BC234" s="37"/>
      <c r="BD234" s="37"/>
      <c r="BE234" s="37"/>
      <c r="BF234" s="37"/>
      <c r="BG234" s="37"/>
      <c r="BH234" s="37"/>
      <c r="BI234" s="37"/>
      <c r="BJ234" s="37"/>
      <c r="BK234" s="37"/>
    </row>
    <row r="235" spans="1:63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7"/>
      <c r="AS235" s="37"/>
      <c r="AT235" s="37"/>
      <c r="AU235" s="37"/>
      <c r="AV235" s="37"/>
      <c r="AW235" s="37"/>
      <c r="AX235" s="37"/>
      <c r="AY235" s="37"/>
      <c r="AZ235" s="37"/>
      <c r="BA235" s="37"/>
      <c r="BB235" s="37"/>
      <c r="BC235" s="37"/>
      <c r="BD235" s="37"/>
      <c r="BE235" s="37"/>
      <c r="BF235" s="37"/>
      <c r="BG235" s="37"/>
      <c r="BH235" s="37"/>
      <c r="BI235" s="37"/>
      <c r="BJ235" s="37"/>
      <c r="BK235" s="37"/>
    </row>
    <row r="236" spans="1:63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7"/>
      <c r="AS236" s="37"/>
      <c r="AT236" s="37"/>
      <c r="AU236" s="37"/>
      <c r="AV236" s="37"/>
      <c r="AW236" s="37"/>
      <c r="AX236" s="37"/>
      <c r="AY236" s="37"/>
      <c r="AZ236" s="37"/>
      <c r="BA236" s="37"/>
      <c r="BB236" s="37"/>
      <c r="BC236" s="37"/>
      <c r="BD236" s="37"/>
      <c r="BE236" s="37"/>
      <c r="BF236" s="37"/>
      <c r="BG236" s="37"/>
      <c r="BH236" s="37"/>
      <c r="BI236" s="37"/>
      <c r="BJ236" s="37"/>
      <c r="BK236" s="37"/>
    </row>
    <row r="237" spans="1:63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7"/>
      <c r="AS237" s="37"/>
      <c r="AT237" s="37"/>
      <c r="AU237" s="37"/>
      <c r="AV237" s="37"/>
      <c r="AW237" s="37"/>
      <c r="AX237" s="37"/>
      <c r="AY237" s="37"/>
      <c r="AZ237" s="37"/>
      <c r="BA237" s="37"/>
      <c r="BB237" s="37"/>
      <c r="BC237" s="37"/>
      <c r="BD237" s="37"/>
      <c r="BE237" s="37"/>
      <c r="BF237" s="37"/>
      <c r="BG237" s="37"/>
      <c r="BH237" s="37"/>
      <c r="BI237" s="37"/>
      <c r="BJ237" s="37"/>
      <c r="BK237" s="37"/>
    </row>
    <row r="238" spans="1:63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7"/>
      <c r="AS238" s="37"/>
      <c r="AT238" s="37"/>
      <c r="AU238" s="37"/>
      <c r="AV238" s="37"/>
      <c r="AW238" s="37"/>
      <c r="AX238" s="37"/>
      <c r="AY238" s="37"/>
      <c r="AZ238" s="37"/>
      <c r="BA238" s="37"/>
      <c r="BB238" s="37"/>
      <c r="BC238" s="37"/>
      <c r="BD238" s="37"/>
      <c r="BE238" s="37"/>
      <c r="BF238" s="37"/>
      <c r="BG238" s="37"/>
      <c r="BH238" s="37"/>
      <c r="BI238" s="37"/>
      <c r="BJ238" s="37"/>
      <c r="BK238" s="37"/>
    </row>
    <row r="239" spans="1:63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7"/>
      <c r="AS239" s="37"/>
      <c r="AT239" s="37"/>
      <c r="AU239" s="37"/>
      <c r="AV239" s="37"/>
      <c r="AW239" s="37"/>
      <c r="AX239" s="37"/>
      <c r="AY239" s="37"/>
      <c r="AZ239" s="37"/>
      <c r="BA239" s="37"/>
      <c r="BB239" s="37"/>
      <c r="BC239" s="37"/>
      <c r="BD239" s="37"/>
      <c r="BE239" s="37"/>
      <c r="BF239" s="37"/>
      <c r="BG239" s="37"/>
      <c r="BH239" s="37"/>
      <c r="BI239" s="37"/>
      <c r="BJ239" s="37"/>
      <c r="BK239" s="37"/>
    </row>
    <row r="240" spans="1:63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  <c r="AT240" s="37"/>
      <c r="AU240" s="37"/>
      <c r="AV240" s="37"/>
      <c r="AW240" s="37"/>
      <c r="AX240" s="37"/>
      <c r="AY240" s="37"/>
      <c r="AZ240" s="37"/>
      <c r="BA240" s="37"/>
      <c r="BB240" s="37"/>
      <c r="BC240" s="37"/>
      <c r="BD240" s="37"/>
      <c r="BE240" s="37"/>
      <c r="BF240" s="37"/>
      <c r="BG240" s="37"/>
      <c r="BH240" s="37"/>
      <c r="BI240" s="37"/>
      <c r="BJ240" s="37"/>
      <c r="BK240" s="37"/>
    </row>
    <row r="241" spans="1:63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7"/>
      <c r="AS241" s="37"/>
      <c r="AT241" s="37"/>
      <c r="AU241" s="37"/>
      <c r="AV241" s="37"/>
      <c r="AW241" s="37"/>
      <c r="AX241" s="37"/>
      <c r="AY241" s="37"/>
      <c r="AZ241" s="37"/>
      <c r="BA241" s="37"/>
      <c r="BB241" s="37"/>
      <c r="BC241" s="37"/>
      <c r="BD241" s="37"/>
      <c r="BE241" s="37"/>
      <c r="BF241" s="37"/>
      <c r="BG241" s="37"/>
      <c r="BH241" s="37"/>
      <c r="BI241" s="37"/>
      <c r="BJ241" s="37"/>
      <c r="BK241" s="37"/>
    </row>
    <row r="242" spans="1:63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7"/>
      <c r="AS242" s="37"/>
      <c r="AT242" s="37"/>
      <c r="AU242" s="37"/>
      <c r="AV242" s="37"/>
      <c r="AW242" s="37"/>
      <c r="AX242" s="37"/>
      <c r="AY242" s="37"/>
      <c r="AZ242" s="37"/>
      <c r="BA242" s="37"/>
      <c r="BB242" s="37"/>
      <c r="BC242" s="37"/>
      <c r="BD242" s="37"/>
      <c r="BE242" s="37"/>
      <c r="BF242" s="37"/>
      <c r="BG242" s="37"/>
      <c r="BH242" s="37"/>
      <c r="BI242" s="37"/>
      <c r="BJ242" s="37"/>
      <c r="BK242" s="37"/>
    </row>
    <row r="243" spans="1:63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7"/>
      <c r="AS243" s="37"/>
      <c r="AT243" s="37"/>
      <c r="AU243" s="37"/>
      <c r="AV243" s="37"/>
      <c r="AW243" s="37"/>
      <c r="AX243" s="37"/>
      <c r="AY243" s="37"/>
      <c r="AZ243" s="37"/>
      <c r="BA243" s="37"/>
      <c r="BB243" s="37"/>
      <c r="BC243" s="37"/>
      <c r="BD243" s="37"/>
      <c r="BE243" s="37"/>
      <c r="BF243" s="37"/>
      <c r="BG243" s="37"/>
      <c r="BH243" s="37"/>
      <c r="BI243" s="37"/>
      <c r="BJ243" s="37"/>
      <c r="BK243" s="37"/>
    </row>
    <row r="244" spans="1:63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7"/>
      <c r="AS244" s="37"/>
      <c r="AT244" s="37"/>
      <c r="AU244" s="37"/>
      <c r="AV244" s="37"/>
      <c r="AW244" s="37"/>
      <c r="AX244" s="37"/>
      <c r="AY244" s="37"/>
      <c r="AZ244" s="37"/>
      <c r="BA244" s="37"/>
      <c r="BB244" s="37"/>
      <c r="BC244" s="37"/>
      <c r="BD244" s="37"/>
      <c r="BE244" s="37"/>
      <c r="BF244" s="37"/>
      <c r="BG244" s="37"/>
      <c r="BH244" s="37"/>
      <c r="BI244" s="37"/>
      <c r="BJ244" s="37"/>
      <c r="BK244" s="37"/>
    </row>
    <row r="245" spans="1:63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  <c r="AI245" s="37"/>
      <c r="AJ245" s="37"/>
      <c r="AK245" s="37"/>
      <c r="AL245" s="37"/>
      <c r="AM245" s="37"/>
      <c r="AN245" s="37"/>
      <c r="AO245" s="37"/>
      <c r="AP245" s="37"/>
      <c r="AQ245" s="37"/>
      <c r="AR245" s="37"/>
      <c r="AS245" s="37"/>
      <c r="AT245" s="37"/>
      <c r="AU245" s="37"/>
      <c r="AV245" s="37"/>
      <c r="AW245" s="37"/>
      <c r="AX245" s="37"/>
      <c r="AY245" s="37"/>
      <c r="AZ245" s="37"/>
      <c r="BA245" s="37"/>
      <c r="BB245" s="37"/>
      <c r="BC245" s="37"/>
      <c r="BD245" s="37"/>
      <c r="BE245" s="37"/>
      <c r="BF245" s="37"/>
      <c r="BG245" s="37"/>
      <c r="BH245" s="37"/>
      <c r="BI245" s="37"/>
      <c r="BJ245" s="37"/>
      <c r="BK245" s="37"/>
    </row>
    <row r="246" spans="1:63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  <c r="AJ246" s="37"/>
      <c r="AK246" s="37"/>
      <c r="AL246" s="37"/>
      <c r="AM246" s="37"/>
      <c r="AN246" s="37"/>
      <c r="AO246" s="37"/>
      <c r="AP246" s="37"/>
      <c r="AQ246" s="37"/>
      <c r="AR246" s="37"/>
      <c r="AS246" s="37"/>
      <c r="AT246" s="37"/>
      <c r="AU246" s="37"/>
      <c r="AV246" s="37"/>
      <c r="AW246" s="37"/>
      <c r="AX246" s="37"/>
      <c r="AY246" s="37"/>
      <c r="AZ246" s="37"/>
      <c r="BA246" s="37"/>
      <c r="BB246" s="37"/>
      <c r="BC246" s="37"/>
      <c r="BD246" s="37"/>
      <c r="BE246" s="37"/>
      <c r="BF246" s="37"/>
      <c r="BG246" s="37"/>
      <c r="BH246" s="37"/>
      <c r="BI246" s="37"/>
      <c r="BJ246" s="37"/>
      <c r="BK246" s="37"/>
    </row>
    <row r="247" spans="1:63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7"/>
      <c r="AJ247" s="37"/>
      <c r="AK247" s="37"/>
      <c r="AL247" s="37"/>
      <c r="AM247" s="37"/>
      <c r="AN247" s="37"/>
      <c r="AO247" s="37"/>
      <c r="AP247" s="37"/>
      <c r="AQ247" s="37"/>
      <c r="AR247" s="37"/>
      <c r="AS247" s="37"/>
      <c r="AT247" s="37"/>
      <c r="AU247" s="37"/>
      <c r="AV247" s="37"/>
      <c r="AW247" s="37"/>
      <c r="AX247" s="37"/>
      <c r="AY247" s="37"/>
      <c r="AZ247" s="37"/>
      <c r="BA247" s="37"/>
      <c r="BB247" s="37"/>
      <c r="BC247" s="37"/>
      <c r="BD247" s="37"/>
      <c r="BE247" s="37"/>
      <c r="BF247" s="37"/>
      <c r="BG247" s="37"/>
      <c r="BH247" s="37"/>
      <c r="BI247" s="37"/>
      <c r="BJ247" s="37"/>
      <c r="BK247" s="37"/>
    </row>
    <row r="248" spans="1:63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7"/>
      <c r="AJ248" s="37"/>
      <c r="AK248" s="37"/>
      <c r="AL248" s="37"/>
      <c r="AM248" s="37"/>
      <c r="AN248" s="37"/>
      <c r="AO248" s="37"/>
      <c r="AP248" s="37"/>
      <c r="AQ248" s="37"/>
      <c r="AR248" s="37"/>
      <c r="AS248" s="37"/>
      <c r="AT248" s="37"/>
      <c r="AU248" s="37"/>
      <c r="AV248" s="37"/>
      <c r="AW248" s="37"/>
      <c r="AX248" s="37"/>
      <c r="AY248" s="37"/>
      <c r="AZ248" s="37"/>
      <c r="BA248" s="37"/>
      <c r="BB248" s="37"/>
      <c r="BC248" s="37"/>
      <c r="BD248" s="37"/>
      <c r="BE248" s="37"/>
      <c r="BF248" s="37"/>
      <c r="BG248" s="37"/>
      <c r="BH248" s="37"/>
      <c r="BI248" s="37"/>
      <c r="BJ248" s="37"/>
      <c r="BK248" s="37"/>
    </row>
    <row r="249" spans="1:63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7"/>
      <c r="AK249" s="37"/>
      <c r="AL249" s="37"/>
      <c r="AM249" s="37"/>
      <c r="AN249" s="37"/>
      <c r="AO249" s="37"/>
      <c r="AP249" s="37"/>
      <c r="AQ249" s="37"/>
      <c r="AR249" s="37"/>
      <c r="AS249" s="37"/>
      <c r="AT249" s="37"/>
      <c r="AU249" s="37"/>
      <c r="AV249" s="37"/>
      <c r="AW249" s="37"/>
      <c r="AX249" s="37"/>
      <c r="AY249" s="37"/>
      <c r="AZ249" s="37"/>
      <c r="BA249" s="37"/>
      <c r="BB249" s="37"/>
      <c r="BC249" s="37"/>
      <c r="BD249" s="37"/>
      <c r="BE249" s="37"/>
      <c r="BF249" s="37"/>
      <c r="BG249" s="37"/>
      <c r="BH249" s="37"/>
      <c r="BI249" s="37"/>
      <c r="BJ249" s="37"/>
      <c r="BK249" s="37"/>
    </row>
    <row r="250" spans="1:63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  <c r="AK250" s="37"/>
      <c r="AL250" s="37"/>
      <c r="AM250" s="37"/>
      <c r="AN250" s="37"/>
      <c r="AO250" s="37"/>
      <c r="AP250" s="37"/>
      <c r="AQ250" s="37"/>
      <c r="AR250" s="37"/>
      <c r="AS250" s="37"/>
      <c r="AT250" s="37"/>
      <c r="AU250" s="37"/>
      <c r="AV250" s="37"/>
      <c r="AW250" s="37"/>
      <c r="AX250" s="37"/>
      <c r="AY250" s="37"/>
      <c r="AZ250" s="37"/>
      <c r="BA250" s="37"/>
      <c r="BB250" s="37"/>
      <c r="BC250" s="37"/>
      <c r="BD250" s="37"/>
      <c r="BE250" s="37"/>
      <c r="BF250" s="37"/>
      <c r="BG250" s="37"/>
      <c r="BH250" s="37"/>
      <c r="BI250" s="37"/>
      <c r="BJ250" s="37"/>
      <c r="BK250" s="37"/>
    </row>
    <row r="251" spans="1:63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7"/>
      <c r="AK251" s="37"/>
      <c r="AL251" s="37"/>
      <c r="AM251" s="37"/>
      <c r="AN251" s="37"/>
      <c r="AO251" s="37"/>
      <c r="AP251" s="37"/>
      <c r="AQ251" s="37"/>
      <c r="AR251" s="37"/>
      <c r="AS251" s="37"/>
      <c r="AT251" s="37"/>
      <c r="AU251" s="37"/>
      <c r="AV251" s="37"/>
      <c r="AW251" s="37"/>
      <c r="AX251" s="37"/>
      <c r="AY251" s="37"/>
      <c r="AZ251" s="37"/>
      <c r="BA251" s="37"/>
      <c r="BB251" s="37"/>
      <c r="BC251" s="37"/>
      <c r="BD251" s="37"/>
      <c r="BE251" s="37"/>
      <c r="BF251" s="37"/>
      <c r="BG251" s="37"/>
      <c r="BH251" s="37"/>
      <c r="BI251" s="37"/>
      <c r="BJ251" s="37"/>
      <c r="BK251" s="37"/>
    </row>
    <row r="252" spans="1:63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  <c r="AN252" s="37"/>
      <c r="AO252" s="37"/>
      <c r="AP252" s="37"/>
      <c r="AQ252" s="37"/>
      <c r="AR252" s="37"/>
      <c r="AS252" s="37"/>
      <c r="AT252" s="37"/>
      <c r="AU252" s="37"/>
      <c r="AV252" s="37"/>
      <c r="AW252" s="37"/>
      <c r="AX252" s="37"/>
      <c r="AY252" s="37"/>
      <c r="AZ252" s="37"/>
      <c r="BA252" s="37"/>
      <c r="BB252" s="37"/>
      <c r="BC252" s="37"/>
      <c r="BD252" s="37"/>
      <c r="BE252" s="37"/>
      <c r="BF252" s="37"/>
      <c r="BG252" s="37"/>
      <c r="BH252" s="37"/>
      <c r="BI252" s="37"/>
      <c r="BJ252" s="37"/>
      <c r="BK252" s="37"/>
    </row>
    <row r="253" spans="1:63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  <c r="AL253" s="37"/>
      <c r="AM253" s="37"/>
      <c r="AN253" s="37"/>
      <c r="AO253" s="37"/>
      <c r="AP253" s="37"/>
      <c r="AQ253" s="37"/>
      <c r="AR253" s="37"/>
      <c r="AS253" s="37"/>
      <c r="AT253" s="37"/>
      <c r="AU253" s="37"/>
      <c r="AV253" s="37"/>
      <c r="AW253" s="37"/>
      <c r="AX253" s="37"/>
      <c r="AY253" s="37"/>
      <c r="AZ253" s="37"/>
      <c r="BA253" s="37"/>
      <c r="BB253" s="37"/>
      <c r="BC253" s="37"/>
      <c r="BD253" s="37"/>
      <c r="BE253" s="37"/>
      <c r="BF253" s="37"/>
      <c r="BG253" s="37"/>
      <c r="BH253" s="37"/>
      <c r="BI253" s="37"/>
      <c r="BJ253" s="37"/>
      <c r="BK253" s="37"/>
    </row>
    <row r="254" spans="1:63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7"/>
      <c r="AK254" s="37"/>
      <c r="AL254" s="37"/>
      <c r="AM254" s="37"/>
      <c r="AN254" s="37"/>
      <c r="AO254" s="37"/>
      <c r="AP254" s="37"/>
      <c r="AQ254" s="37"/>
      <c r="AR254" s="37"/>
      <c r="AS254" s="37"/>
      <c r="AT254" s="37"/>
      <c r="AU254" s="37"/>
      <c r="AV254" s="37"/>
      <c r="AW254" s="37"/>
      <c r="AX254" s="37"/>
      <c r="AY254" s="37"/>
      <c r="AZ254" s="37"/>
      <c r="BA254" s="37"/>
      <c r="BB254" s="37"/>
      <c r="BC254" s="37"/>
      <c r="BD254" s="37"/>
      <c r="BE254" s="37"/>
      <c r="BF254" s="37"/>
      <c r="BG254" s="37"/>
      <c r="BH254" s="37"/>
      <c r="BI254" s="37"/>
      <c r="BJ254" s="37"/>
      <c r="BK254" s="37"/>
    </row>
    <row r="255" spans="1:63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37"/>
      <c r="AJ255" s="37"/>
      <c r="AK255" s="37"/>
      <c r="AL255" s="37"/>
      <c r="AM255" s="37"/>
      <c r="AN255" s="37"/>
      <c r="AO255" s="37"/>
      <c r="AP255" s="37"/>
      <c r="AQ255" s="37"/>
      <c r="AR255" s="37"/>
      <c r="AS255" s="37"/>
      <c r="AT255" s="37"/>
      <c r="AU255" s="37"/>
      <c r="AV255" s="37"/>
      <c r="AW255" s="37"/>
      <c r="AX255" s="37"/>
      <c r="AY255" s="37"/>
      <c r="AZ255" s="37"/>
      <c r="BA255" s="37"/>
      <c r="BB255" s="37"/>
      <c r="BC255" s="37"/>
      <c r="BD255" s="37"/>
      <c r="BE255" s="37"/>
      <c r="BF255" s="37"/>
      <c r="BG255" s="37"/>
      <c r="BH255" s="37"/>
      <c r="BI255" s="37"/>
      <c r="BJ255" s="37"/>
      <c r="BK255" s="37"/>
    </row>
    <row r="256" spans="1:63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7"/>
      <c r="AK256" s="37"/>
      <c r="AL256" s="37"/>
      <c r="AM256" s="37"/>
      <c r="AN256" s="37"/>
      <c r="AO256" s="37"/>
      <c r="AP256" s="37"/>
      <c r="AQ256" s="37"/>
      <c r="AR256" s="37"/>
      <c r="AS256" s="37"/>
      <c r="AT256" s="37"/>
      <c r="AU256" s="37"/>
      <c r="AV256" s="37"/>
      <c r="AW256" s="37"/>
      <c r="AX256" s="37"/>
      <c r="AY256" s="37"/>
      <c r="AZ256" s="37"/>
      <c r="BA256" s="37"/>
      <c r="BB256" s="37"/>
      <c r="BC256" s="37"/>
      <c r="BD256" s="37"/>
      <c r="BE256" s="37"/>
      <c r="BF256" s="37"/>
      <c r="BG256" s="37"/>
      <c r="BH256" s="37"/>
      <c r="BI256" s="37"/>
      <c r="BJ256" s="37"/>
      <c r="BK256" s="37"/>
    </row>
    <row r="257" spans="1:63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7"/>
      <c r="AK257" s="37"/>
      <c r="AL257" s="37"/>
      <c r="AM257" s="37"/>
      <c r="AN257" s="37"/>
      <c r="AO257" s="37"/>
      <c r="AP257" s="37"/>
      <c r="AQ257" s="37"/>
      <c r="AR257" s="37"/>
      <c r="AS257" s="37"/>
      <c r="AT257" s="37"/>
      <c r="AU257" s="37"/>
      <c r="AV257" s="37"/>
      <c r="AW257" s="37"/>
      <c r="AX257" s="37"/>
      <c r="AY257" s="37"/>
      <c r="AZ257" s="37"/>
      <c r="BA257" s="37"/>
      <c r="BB257" s="37"/>
      <c r="BC257" s="37"/>
      <c r="BD257" s="37"/>
      <c r="BE257" s="37"/>
      <c r="BF257" s="37"/>
      <c r="BG257" s="37"/>
      <c r="BH257" s="37"/>
      <c r="BI257" s="37"/>
      <c r="BJ257" s="37"/>
      <c r="BK257" s="37"/>
    </row>
    <row r="258" spans="1:63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  <c r="AK258" s="37"/>
      <c r="AL258" s="37"/>
      <c r="AM258" s="37"/>
      <c r="AN258" s="37"/>
      <c r="AO258" s="37"/>
      <c r="AP258" s="37"/>
      <c r="AQ258" s="37"/>
      <c r="AR258" s="37"/>
      <c r="AS258" s="37"/>
      <c r="AT258" s="37"/>
      <c r="AU258" s="37"/>
      <c r="AV258" s="37"/>
      <c r="AW258" s="37"/>
      <c r="AX258" s="37"/>
      <c r="AY258" s="37"/>
      <c r="AZ258" s="37"/>
      <c r="BA258" s="37"/>
      <c r="BB258" s="37"/>
      <c r="BC258" s="37"/>
      <c r="BD258" s="37"/>
      <c r="BE258" s="37"/>
      <c r="BF258" s="37"/>
      <c r="BG258" s="37"/>
      <c r="BH258" s="37"/>
      <c r="BI258" s="37"/>
      <c r="BJ258" s="37"/>
      <c r="BK258" s="37"/>
    </row>
    <row r="259" spans="1:63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  <c r="AK259" s="37"/>
      <c r="AL259" s="37"/>
      <c r="AM259" s="37"/>
      <c r="AN259" s="37"/>
      <c r="AO259" s="37"/>
      <c r="AP259" s="37"/>
      <c r="AQ259" s="37"/>
      <c r="AR259" s="37"/>
      <c r="AS259" s="37"/>
      <c r="AT259" s="37"/>
      <c r="AU259" s="37"/>
      <c r="AV259" s="37"/>
      <c r="AW259" s="37"/>
      <c r="AX259" s="37"/>
      <c r="AY259" s="37"/>
      <c r="AZ259" s="37"/>
      <c r="BA259" s="37"/>
      <c r="BB259" s="37"/>
      <c r="BC259" s="37"/>
      <c r="BD259" s="37"/>
      <c r="BE259" s="37"/>
      <c r="BF259" s="37"/>
      <c r="BG259" s="37"/>
      <c r="BH259" s="37"/>
      <c r="BI259" s="37"/>
      <c r="BJ259" s="37"/>
      <c r="BK259" s="37"/>
    </row>
    <row r="260" spans="1:63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7"/>
      <c r="AJ260" s="37"/>
      <c r="AK260" s="37"/>
      <c r="AL260" s="37"/>
      <c r="AM260" s="37"/>
      <c r="AN260" s="37"/>
      <c r="AO260" s="37"/>
      <c r="AP260" s="37"/>
      <c r="AQ260" s="37"/>
      <c r="AR260" s="37"/>
      <c r="AS260" s="37"/>
      <c r="AT260" s="37"/>
      <c r="AU260" s="37"/>
      <c r="AV260" s="37"/>
      <c r="AW260" s="37"/>
      <c r="AX260" s="37"/>
      <c r="AY260" s="37"/>
      <c r="AZ260" s="37"/>
      <c r="BA260" s="37"/>
      <c r="BB260" s="37"/>
      <c r="BC260" s="37"/>
      <c r="BD260" s="37"/>
      <c r="BE260" s="37"/>
      <c r="BF260" s="37"/>
      <c r="BG260" s="37"/>
      <c r="BH260" s="37"/>
      <c r="BI260" s="37"/>
      <c r="BJ260" s="37"/>
      <c r="BK260" s="37"/>
    </row>
    <row r="261" spans="1:63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  <c r="AH261" s="37"/>
      <c r="AI261" s="37"/>
      <c r="AJ261" s="37"/>
      <c r="AK261" s="37"/>
      <c r="AL261" s="37"/>
      <c r="AM261" s="37"/>
      <c r="AN261" s="37"/>
      <c r="AO261" s="37"/>
      <c r="AP261" s="37"/>
      <c r="AQ261" s="37"/>
      <c r="AR261" s="37"/>
      <c r="AS261" s="37"/>
      <c r="AT261" s="37"/>
      <c r="AU261" s="37"/>
      <c r="AV261" s="37"/>
      <c r="AW261" s="37"/>
      <c r="AX261" s="37"/>
      <c r="AY261" s="37"/>
      <c r="AZ261" s="37"/>
      <c r="BA261" s="37"/>
      <c r="BB261" s="37"/>
      <c r="BC261" s="37"/>
      <c r="BD261" s="37"/>
      <c r="BE261" s="37"/>
      <c r="BF261" s="37"/>
      <c r="BG261" s="37"/>
      <c r="BH261" s="37"/>
      <c r="BI261" s="37"/>
      <c r="BJ261" s="37"/>
      <c r="BK261" s="37"/>
    </row>
    <row r="262" spans="1:63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7"/>
      <c r="AH262" s="37"/>
      <c r="AI262" s="37"/>
      <c r="AJ262" s="37"/>
      <c r="AK262" s="37"/>
      <c r="AL262" s="37"/>
      <c r="AM262" s="37"/>
      <c r="AN262" s="37"/>
      <c r="AO262" s="37"/>
      <c r="AP262" s="37"/>
      <c r="AQ262" s="37"/>
      <c r="AR262" s="37"/>
      <c r="AS262" s="37"/>
      <c r="AT262" s="37"/>
      <c r="AU262" s="37"/>
      <c r="AV262" s="37"/>
      <c r="AW262" s="37"/>
      <c r="AX262" s="37"/>
      <c r="AY262" s="37"/>
      <c r="AZ262" s="37"/>
      <c r="BA262" s="37"/>
      <c r="BB262" s="37"/>
      <c r="BC262" s="37"/>
      <c r="BD262" s="37"/>
      <c r="BE262" s="37"/>
      <c r="BF262" s="37"/>
      <c r="BG262" s="37"/>
      <c r="BH262" s="37"/>
      <c r="BI262" s="37"/>
      <c r="BJ262" s="37"/>
      <c r="BK262" s="37"/>
    </row>
    <row r="263" spans="1:63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  <c r="AI263" s="37"/>
      <c r="AJ263" s="37"/>
      <c r="AK263" s="37"/>
      <c r="AL263" s="37"/>
      <c r="AM263" s="37"/>
      <c r="AN263" s="37"/>
      <c r="AO263" s="37"/>
      <c r="AP263" s="37"/>
      <c r="AQ263" s="37"/>
      <c r="AR263" s="37"/>
      <c r="AS263" s="37"/>
      <c r="AT263" s="37"/>
      <c r="AU263" s="37"/>
      <c r="AV263" s="37"/>
      <c r="AW263" s="37"/>
      <c r="AX263" s="37"/>
      <c r="AY263" s="37"/>
      <c r="AZ263" s="37"/>
      <c r="BA263" s="37"/>
      <c r="BB263" s="37"/>
      <c r="BC263" s="37"/>
      <c r="BD263" s="37"/>
      <c r="BE263" s="37"/>
      <c r="BF263" s="37"/>
      <c r="BG263" s="37"/>
      <c r="BH263" s="37"/>
      <c r="BI263" s="37"/>
      <c r="BJ263" s="37"/>
      <c r="BK263" s="37"/>
    </row>
    <row r="264" spans="1:63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  <c r="AI264" s="37"/>
      <c r="AJ264" s="37"/>
      <c r="AK264" s="37"/>
      <c r="AL264" s="37"/>
      <c r="AM264" s="37"/>
      <c r="AN264" s="37"/>
      <c r="AO264" s="37"/>
      <c r="AP264" s="37"/>
      <c r="AQ264" s="37"/>
      <c r="AR264" s="37"/>
      <c r="AS264" s="37"/>
      <c r="AT264" s="37"/>
      <c r="AU264" s="37"/>
      <c r="AV264" s="37"/>
      <c r="AW264" s="37"/>
      <c r="AX264" s="37"/>
      <c r="AY264" s="37"/>
      <c r="AZ264" s="37"/>
      <c r="BA264" s="37"/>
      <c r="BB264" s="37"/>
      <c r="BC264" s="37"/>
      <c r="BD264" s="37"/>
      <c r="BE264" s="37"/>
      <c r="BF264" s="37"/>
      <c r="BG264" s="37"/>
      <c r="BH264" s="37"/>
      <c r="BI264" s="37"/>
      <c r="BJ264" s="37"/>
      <c r="BK264" s="37"/>
    </row>
    <row r="265" spans="1:63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7"/>
      <c r="AI265" s="37"/>
      <c r="AJ265" s="37"/>
      <c r="AK265" s="37"/>
      <c r="AL265" s="37"/>
      <c r="AM265" s="37"/>
      <c r="AN265" s="37"/>
      <c r="AO265" s="37"/>
      <c r="AP265" s="37"/>
      <c r="AQ265" s="37"/>
      <c r="AR265" s="37"/>
      <c r="AS265" s="37"/>
      <c r="AT265" s="37"/>
      <c r="AU265" s="37"/>
      <c r="AV265" s="37"/>
      <c r="AW265" s="37"/>
      <c r="AX265" s="37"/>
      <c r="AY265" s="37"/>
      <c r="AZ265" s="37"/>
      <c r="BA265" s="37"/>
      <c r="BB265" s="37"/>
      <c r="BC265" s="37"/>
      <c r="BD265" s="37"/>
      <c r="BE265" s="37"/>
      <c r="BF265" s="37"/>
      <c r="BG265" s="37"/>
      <c r="BH265" s="37"/>
      <c r="BI265" s="37"/>
      <c r="BJ265" s="37"/>
      <c r="BK265" s="37"/>
    </row>
    <row r="266" spans="1:63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  <c r="AI266" s="37"/>
      <c r="AJ266" s="37"/>
      <c r="AK266" s="37"/>
      <c r="AL266" s="37"/>
      <c r="AM266" s="37"/>
      <c r="AN266" s="37"/>
      <c r="AO266" s="37"/>
      <c r="AP266" s="37"/>
      <c r="AQ266" s="37"/>
      <c r="AR266" s="37"/>
      <c r="AS266" s="37"/>
      <c r="AT266" s="37"/>
      <c r="AU266" s="37"/>
      <c r="AV266" s="37"/>
      <c r="AW266" s="37"/>
      <c r="AX266" s="37"/>
      <c r="AY266" s="37"/>
      <c r="AZ266" s="37"/>
      <c r="BA266" s="37"/>
      <c r="BB266" s="37"/>
      <c r="BC266" s="37"/>
      <c r="BD266" s="37"/>
      <c r="BE266" s="37"/>
      <c r="BF266" s="37"/>
      <c r="BG266" s="37"/>
      <c r="BH266" s="37"/>
      <c r="BI266" s="37"/>
      <c r="BJ266" s="37"/>
      <c r="BK266" s="37"/>
    </row>
    <row r="267" spans="1:63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  <c r="AH267" s="37"/>
      <c r="AI267" s="37"/>
      <c r="AJ267" s="37"/>
      <c r="AK267" s="37"/>
      <c r="AL267" s="37"/>
      <c r="AM267" s="37"/>
      <c r="AN267" s="37"/>
      <c r="AO267" s="37"/>
      <c r="AP267" s="37"/>
      <c r="AQ267" s="37"/>
      <c r="AR267" s="37"/>
      <c r="AS267" s="37"/>
      <c r="AT267" s="37"/>
      <c r="AU267" s="37"/>
      <c r="AV267" s="37"/>
      <c r="AW267" s="37"/>
      <c r="AX267" s="37"/>
      <c r="AY267" s="37"/>
      <c r="AZ267" s="37"/>
      <c r="BA267" s="37"/>
      <c r="BB267" s="37"/>
      <c r="BC267" s="37"/>
      <c r="BD267" s="37"/>
      <c r="BE267" s="37"/>
      <c r="BF267" s="37"/>
      <c r="BG267" s="37"/>
      <c r="BH267" s="37"/>
      <c r="BI267" s="37"/>
      <c r="BJ267" s="37"/>
      <c r="BK267" s="37"/>
    </row>
    <row r="268" spans="1:63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F268" s="37"/>
      <c r="AG268" s="37"/>
      <c r="AH268" s="37"/>
      <c r="AI268" s="37"/>
      <c r="AJ268" s="37"/>
      <c r="AK268" s="37"/>
      <c r="AL268" s="37"/>
      <c r="AM268" s="37"/>
      <c r="AN268" s="37"/>
      <c r="AO268" s="37"/>
      <c r="AP268" s="37"/>
      <c r="AQ268" s="37"/>
      <c r="AR268" s="37"/>
      <c r="AS268" s="37"/>
      <c r="AT268" s="37"/>
      <c r="AU268" s="37"/>
      <c r="AV268" s="37"/>
      <c r="AW268" s="37"/>
      <c r="AX268" s="37"/>
      <c r="AY268" s="37"/>
      <c r="AZ268" s="37"/>
      <c r="BA268" s="37"/>
      <c r="BB268" s="37"/>
      <c r="BC268" s="37"/>
      <c r="BD268" s="37"/>
      <c r="BE268" s="37"/>
      <c r="BF268" s="37"/>
      <c r="BG268" s="37"/>
      <c r="BH268" s="37"/>
      <c r="BI268" s="37"/>
      <c r="BJ268" s="37"/>
      <c r="BK268" s="37"/>
    </row>
    <row r="269" spans="1:63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  <c r="AI269" s="37"/>
      <c r="AJ269" s="37"/>
      <c r="AK269" s="37"/>
      <c r="AL269" s="37"/>
      <c r="AM269" s="37"/>
      <c r="AN269" s="37"/>
      <c r="AO269" s="37"/>
      <c r="AP269" s="37"/>
      <c r="AQ269" s="37"/>
      <c r="AR269" s="37"/>
      <c r="AS269" s="37"/>
      <c r="AT269" s="37"/>
      <c r="AU269" s="37"/>
      <c r="AV269" s="37"/>
      <c r="AW269" s="37"/>
      <c r="AX269" s="37"/>
      <c r="AY269" s="37"/>
      <c r="AZ269" s="37"/>
      <c r="BA269" s="37"/>
      <c r="BB269" s="37"/>
      <c r="BC269" s="37"/>
      <c r="BD269" s="37"/>
      <c r="BE269" s="37"/>
      <c r="BF269" s="37"/>
      <c r="BG269" s="37"/>
      <c r="BH269" s="37"/>
      <c r="BI269" s="37"/>
      <c r="BJ269" s="37"/>
      <c r="BK269" s="37"/>
    </row>
    <row r="270" spans="1:63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  <c r="AI270" s="37"/>
      <c r="AJ270" s="37"/>
      <c r="AK270" s="37"/>
      <c r="AL270" s="37"/>
      <c r="AM270" s="37"/>
      <c r="AN270" s="37"/>
      <c r="AO270" s="37"/>
      <c r="AP270" s="37"/>
      <c r="AQ270" s="37"/>
      <c r="AR270" s="37"/>
      <c r="AS270" s="37"/>
      <c r="AT270" s="37"/>
      <c r="AU270" s="37"/>
      <c r="AV270" s="37"/>
      <c r="AW270" s="37"/>
      <c r="AX270" s="37"/>
      <c r="AY270" s="37"/>
      <c r="AZ270" s="37"/>
      <c r="BA270" s="37"/>
      <c r="BB270" s="37"/>
      <c r="BC270" s="37"/>
      <c r="BD270" s="37"/>
      <c r="BE270" s="37"/>
      <c r="BF270" s="37"/>
      <c r="BG270" s="37"/>
      <c r="BH270" s="37"/>
      <c r="BI270" s="37"/>
      <c r="BJ270" s="37"/>
      <c r="BK270" s="37"/>
    </row>
    <row r="271" spans="1:63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F271" s="37"/>
      <c r="AG271" s="37"/>
      <c r="AH271" s="37"/>
      <c r="AI271" s="37"/>
      <c r="AJ271" s="37"/>
      <c r="AK271" s="37"/>
      <c r="AL271" s="37"/>
      <c r="AM271" s="37"/>
      <c r="AN271" s="37"/>
      <c r="AO271" s="37"/>
      <c r="AP271" s="37"/>
      <c r="AQ271" s="37"/>
      <c r="AR271" s="37"/>
      <c r="AS271" s="37"/>
      <c r="AT271" s="37"/>
      <c r="AU271" s="37"/>
      <c r="AV271" s="37"/>
      <c r="AW271" s="37"/>
      <c r="AX271" s="37"/>
      <c r="AY271" s="37"/>
      <c r="AZ271" s="37"/>
      <c r="BA271" s="37"/>
      <c r="BB271" s="37"/>
      <c r="BC271" s="37"/>
      <c r="BD271" s="37"/>
      <c r="BE271" s="37"/>
      <c r="BF271" s="37"/>
      <c r="BG271" s="37"/>
      <c r="BH271" s="37"/>
      <c r="BI271" s="37"/>
      <c r="BJ271" s="37"/>
      <c r="BK271" s="37"/>
    </row>
    <row r="272" spans="1:63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  <c r="AG272" s="37"/>
      <c r="AH272" s="37"/>
      <c r="AI272" s="37"/>
      <c r="AJ272" s="37"/>
      <c r="AK272" s="37"/>
      <c r="AL272" s="37"/>
      <c r="AM272" s="37"/>
      <c r="AN272" s="37"/>
      <c r="AO272" s="37"/>
      <c r="AP272" s="37"/>
      <c r="AQ272" s="37"/>
      <c r="AR272" s="37"/>
      <c r="AS272" s="37"/>
      <c r="AT272" s="37"/>
      <c r="AU272" s="37"/>
      <c r="AV272" s="37"/>
      <c r="AW272" s="37"/>
      <c r="AX272" s="37"/>
      <c r="AY272" s="37"/>
      <c r="AZ272" s="37"/>
      <c r="BA272" s="37"/>
      <c r="BB272" s="37"/>
      <c r="BC272" s="37"/>
      <c r="BD272" s="37"/>
      <c r="BE272" s="37"/>
      <c r="BF272" s="37"/>
      <c r="BG272" s="37"/>
      <c r="BH272" s="37"/>
      <c r="BI272" s="37"/>
      <c r="BJ272" s="37"/>
      <c r="BK272" s="37"/>
    </row>
    <row r="273" spans="1:63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37"/>
      <c r="AJ273" s="37"/>
      <c r="AK273" s="37"/>
      <c r="AL273" s="37"/>
      <c r="AM273" s="37"/>
      <c r="AN273" s="37"/>
      <c r="AO273" s="37"/>
      <c r="AP273" s="37"/>
      <c r="AQ273" s="37"/>
      <c r="AR273" s="37"/>
      <c r="AS273" s="37"/>
      <c r="AT273" s="37"/>
      <c r="AU273" s="37"/>
      <c r="AV273" s="37"/>
      <c r="AW273" s="37"/>
      <c r="AX273" s="37"/>
      <c r="AY273" s="37"/>
      <c r="AZ273" s="37"/>
      <c r="BA273" s="37"/>
      <c r="BB273" s="37"/>
      <c r="BC273" s="37"/>
      <c r="BD273" s="37"/>
      <c r="BE273" s="37"/>
      <c r="BF273" s="37"/>
      <c r="BG273" s="37"/>
      <c r="BH273" s="37"/>
      <c r="BI273" s="37"/>
      <c r="BJ273" s="37"/>
      <c r="BK273" s="37"/>
    </row>
    <row r="274" spans="1:63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7"/>
      <c r="AJ274" s="37"/>
      <c r="AK274" s="37"/>
      <c r="AL274" s="37"/>
      <c r="AM274" s="37"/>
      <c r="AN274" s="37"/>
      <c r="AO274" s="37"/>
      <c r="AP274" s="37"/>
      <c r="AQ274" s="37"/>
      <c r="AR274" s="37"/>
      <c r="AS274" s="37"/>
      <c r="AT274" s="37"/>
      <c r="AU274" s="37"/>
      <c r="AV274" s="37"/>
      <c r="AW274" s="37"/>
      <c r="AX274" s="37"/>
      <c r="AY274" s="37"/>
      <c r="AZ274" s="37"/>
      <c r="BA274" s="37"/>
      <c r="BB274" s="37"/>
      <c r="BC274" s="37"/>
      <c r="BD274" s="37"/>
      <c r="BE274" s="37"/>
      <c r="BF274" s="37"/>
      <c r="BG274" s="37"/>
      <c r="BH274" s="37"/>
      <c r="BI274" s="37"/>
      <c r="BJ274" s="37"/>
      <c r="BK274" s="37"/>
    </row>
    <row r="275" spans="1:63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/>
      <c r="AI275" s="37"/>
      <c r="AJ275" s="37"/>
      <c r="AK275" s="37"/>
      <c r="AL275" s="37"/>
      <c r="AM275" s="37"/>
      <c r="AN275" s="37"/>
      <c r="AO275" s="37"/>
      <c r="AP275" s="37"/>
      <c r="AQ275" s="37"/>
      <c r="AR275" s="37"/>
      <c r="AS275" s="37"/>
      <c r="AT275" s="37"/>
      <c r="AU275" s="37"/>
      <c r="AV275" s="37"/>
      <c r="AW275" s="37"/>
      <c r="AX275" s="37"/>
      <c r="AY275" s="37"/>
      <c r="AZ275" s="37"/>
      <c r="BA275" s="37"/>
      <c r="BB275" s="37"/>
      <c r="BC275" s="37"/>
      <c r="BD275" s="37"/>
      <c r="BE275" s="37"/>
      <c r="BF275" s="37"/>
      <c r="BG275" s="37"/>
      <c r="BH275" s="37"/>
      <c r="BI275" s="37"/>
      <c r="BJ275" s="37"/>
      <c r="BK275" s="37"/>
    </row>
    <row r="276" spans="1:63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7"/>
      <c r="AJ276" s="37"/>
      <c r="AK276" s="37"/>
      <c r="AL276" s="37"/>
      <c r="AM276" s="37"/>
      <c r="AN276" s="37"/>
      <c r="AO276" s="37"/>
      <c r="AP276" s="37"/>
      <c r="AQ276" s="37"/>
      <c r="AR276" s="37"/>
      <c r="AS276" s="37"/>
      <c r="AT276" s="37"/>
      <c r="AU276" s="37"/>
      <c r="AV276" s="37"/>
      <c r="AW276" s="37"/>
      <c r="AX276" s="37"/>
      <c r="AY276" s="37"/>
      <c r="AZ276" s="37"/>
      <c r="BA276" s="37"/>
      <c r="BB276" s="37"/>
      <c r="BC276" s="37"/>
      <c r="BD276" s="37"/>
      <c r="BE276" s="37"/>
      <c r="BF276" s="37"/>
      <c r="BG276" s="37"/>
      <c r="BH276" s="37"/>
      <c r="BI276" s="37"/>
      <c r="BJ276" s="37"/>
      <c r="BK276" s="37"/>
    </row>
    <row r="277" spans="1:63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  <c r="AI277" s="37"/>
      <c r="AJ277" s="37"/>
      <c r="AK277" s="37"/>
      <c r="AL277" s="37"/>
      <c r="AM277" s="37"/>
      <c r="AN277" s="37"/>
      <c r="AO277" s="37"/>
      <c r="AP277" s="37"/>
      <c r="AQ277" s="37"/>
      <c r="AR277" s="37"/>
      <c r="AS277" s="37"/>
      <c r="AT277" s="37"/>
      <c r="AU277" s="37"/>
      <c r="AV277" s="37"/>
      <c r="AW277" s="37"/>
      <c r="AX277" s="37"/>
      <c r="AY277" s="37"/>
      <c r="AZ277" s="37"/>
      <c r="BA277" s="37"/>
      <c r="BB277" s="37"/>
      <c r="BC277" s="37"/>
      <c r="BD277" s="37"/>
      <c r="BE277" s="37"/>
      <c r="BF277" s="37"/>
      <c r="BG277" s="37"/>
      <c r="BH277" s="37"/>
      <c r="BI277" s="37"/>
      <c r="BJ277" s="37"/>
      <c r="BK277" s="37"/>
    </row>
    <row r="278" spans="1:63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  <c r="AH278" s="37"/>
      <c r="AI278" s="37"/>
      <c r="AJ278" s="37"/>
      <c r="AK278" s="37"/>
      <c r="AL278" s="37"/>
      <c r="AM278" s="37"/>
      <c r="AN278" s="37"/>
      <c r="AO278" s="37"/>
      <c r="AP278" s="37"/>
      <c r="AQ278" s="37"/>
      <c r="AR278" s="37"/>
      <c r="AS278" s="37"/>
      <c r="AT278" s="37"/>
      <c r="AU278" s="37"/>
      <c r="AV278" s="37"/>
      <c r="AW278" s="37"/>
      <c r="AX278" s="37"/>
      <c r="AY278" s="37"/>
      <c r="AZ278" s="37"/>
      <c r="BA278" s="37"/>
      <c r="BB278" s="37"/>
      <c r="BC278" s="37"/>
      <c r="BD278" s="37"/>
      <c r="BE278" s="37"/>
      <c r="BF278" s="37"/>
      <c r="BG278" s="37"/>
      <c r="BH278" s="37"/>
      <c r="BI278" s="37"/>
      <c r="BJ278" s="37"/>
      <c r="BK278" s="37"/>
    </row>
    <row r="279" spans="1:63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37"/>
      <c r="AJ279" s="37"/>
      <c r="AK279" s="37"/>
      <c r="AL279" s="37"/>
      <c r="AM279" s="37"/>
      <c r="AN279" s="37"/>
      <c r="AO279" s="37"/>
      <c r="AP279" s="37"/>
      <c r="AQ279" s="37"/>
      <c r="AR279" s="37"/>
      <c r="AS279" s="37"/>
      <c r="AT279" s="37"/>
      <c r="AU279" s="37"/>
      <c r="AV279" s="37"/>
      <c r="AW279" s="37"/>
      <c r="AX279" s="37"/>
      <c r="AY279" s="37"/>
      <c r="AZ279" s="37"/>
      <c r="BA279" s="37"/>
      <c r="BB279" s="37"/>
      <c r="BC279" s="37"/>
      <c r="BD279" s="37"/>
      <c r="BE279" s="37"/>
      <c r="BF279" s="37"/>
      <c r="BG279" s="37"/>
      <c r="BH279" s="37"/>
      <c r="BI279" s="37"/>
      <c r="BJ279" s="37"/>
      <c r="BK279" s="37"/>
    </row>
    <row r="280" spans="1:63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37"/>
      <c r="AM280" s="37"/>
      <c r="AN280" s="37"/>
      <c r="AO280" s="37"/>
      <c r="AP280" s="37"/>
      <c r="AQ280" s="37"/>
      <c r="AR280" s="37"/>
      <c r="AS280" s="37"/>
      <c r="AT280" s="37"/>
      <c r="AU280" s="37"/>
      <c r="AV280" s="37"/>
      <c r="AW280" s="37"/>
      <c r="AX280" s="37"/>
      <c r="AY280" s="37"/>
      <c r="AZ280" s="37"/>
      <c r="BA280" s="37"/>
      <c r="BB280" s="37"/>
      <c r="BC280" s="37"/>
      <c r="BD280" s="37"/>
      <c r="BE280" s="37"/>
      <c r="BF280" s="37"/>
      <c r="BG280" s="37"/>
      <c r="BH280" s="37"/>
      <c r="BI280" s="37"/>
      <c r="BJ280" s="37"/>
      <c r="BK280" s="37"/>
    </row>
    <row r="281" spans="1:63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  <c r="AI281" s="37"/>
      <c r="AJ281" s="37"/>
      <c r="AK281" s="37"/>
      <c r="AL281" s="37"/>
      <c r="AM281" s="37"/>
      <c r="AN281" s="37"/>
      <c r="AO281" s="37"/>
      <c r="AP281" s="37"/>
      <c r="AQ281" s="37"/>
      <c r="AR281" s="37"/>
      <c r="AS281" s="37"/>
      <c r="AT281" s="37"/>
      <c r="AU281" s="37"/>
      <c r="AV281" s="37"/>
      <c r="AW281" s="37"/>
      <c r="AX281" s="37"/>
      <c r="AY281" s="37"/>
      <c r="AZ281" s="37"/>
      <c r="BA281" s="37"/>
      <c r="BB281" s="37"/>
      <c r="BC281" s="37"/>
      <c r="BD281" s="37"/>
      <c r="BE281" s="37"/>
      <c r="BF281" s="37"/>
      <c r="BG281" s="37"/>
      <c r="BH281" s="37"/>
      <c r="BI281" s="37"/>
      <c r="BJ281" s="37"/>
      <c r="BK281" s="37"/>
    </row>
    <row r="282" spans="1:63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7"/>
      <c r="AJ282" s="37"/>
      <c r="AK282" s="37"/>
      <c r="AL282" s="37"/>
      <c r="AM282" s="37"/>
      <c r="AN282" s="37"/>
      <c r="AO282" s="37"/>
      <c r="AP282" s="37"/>
      <c r="AQ282" s="37"/>
      <c r="AR282" s="37"/>
      <c r="AS282" s="37"/>
      <c r="AT282" s="37"/>
      <c r="AU282" s="37"/>
      <c r="AV282" s="37"/>
      <c r="AW282" s="37"/>
      <c r="AX282" s="37"/>
      <c r="AY282" s="37"/>
      <c r="AZ282" s="37"/>
      <c r="BA282" s="37"/>
      <c r="BB282" s="37"/>
      <c r="BC282" s="37"/>
      <c r="BD282" s="37"/>
      <c r="BE282" s="37"/>
      <c r="BF282" s="37"/>
      <c r="BG282" s="37"/>
      <c r="BH282" s="37"/>
      <c r="BI282" s="37"/>
      <c r="BJ282" s="37"/>
      <c r="BK282" s="37"/>
    </row>
    <row r="283" spans="1:63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/>
      <c r="AI283" s="37"/>
      <c r="AJ283" s="37"/>
      <c r="AK283" s="37"/>
      <c r="AL283" s="37"/>
      <c r="AM283" s="37"/>
      <c r="AN283" s="37"/>
      <c r="AO283" s="37"/>
      <c r="AP283" s="37"/>
      <c r="AQ283" s="37"/>
      <c r="AR283" s="37"/>
      <c r="AS283" s="37"/>
      <c r="AT283" s="37"/>
      <c r="AU283" s="37"/>
      <c r="AV283" s="37"/>
      <c r="AW283" s="37"/>
      <c r="AX283" s="37"/>
      <c r="AY283" s="37"/>
      <c r="AZ283" s="37"/>
      <c r="BA283" s="37"/>
      <c r="BB283" s="37"/>
      <c r="BC283" s="37"/>
      <c r="BD283" s="37"/>
      <c r="BE283" s="37"/>
      <c r="BF283" s="37"/>
      <c r="BG283" s="37"/>
      <c r="BH283" s="37"/>
      <c r="BI283" s="37"/>
      <c r="BJ283" s="37"/>
      <c r="BK283" s="37"/>
    </row>
    <row r="284" spans="1:63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  <c r="AG284" s="37"/>
      <c r="AH284" s="37"/>
      <c r="AI284" s="37"/>
      <c r="AJ284" s="37"/>
      <c r="AK284" s="37"/>
      <c r="AL284" s="37"/>
      <c r="AM284" s="37"/>
      <c r="AN284" s="37"/>
      <c r="AO284" s="37"/>
      <c r="AP284" s="37"/>
      <c r="AQ284" s="37"/>
      <c r="AR284" s="37"/>
      <c r="AS284" s="37"/>
      <c r="AT284" s="37"/>
      <c r="AU284" s="37"/>
      <c r="AV284" s="37"/>
      <c r="AW284" s="37"/>
      <c r="AX284" s="37"/>
      <c r="AY284" s="37"/>
      <c r="AZ284" s="37"/>
      <c r="BA284" s="37"/>
      <c r="BB284" s="37"/>
      <c r="BC284" s="37"/>
      <c r="BD284" s="37"/>
      <c r="BE284" s="37"/>
      <c r="BF284" s="37"/>
      <c r="BG284" s="37"/>
      <c r="BH284" s="37"/>
      <c r="BI284" s="37"/>
      <c r="BJ284" s="37"/>
      <c r="BK284" s="37"/>
    </row>
    <row r="285" spans="1:63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  <c r="AG285" s="37"/>
      <c r="AH285" s="37"/>
      <c r="AI285" s="37"/>
      <c r="AJ285" s="37"/>
      <c r="AK285" s="37"/>
      <c r="AL285" s="37"/>
      <c r="AM285" s="37"/>
      <c r="AN285" s="37"/>
      <c r="AO285" s="37"/>
      <c r="AP285" s="37"/>
      <c r="AQ285" s="37"/>
      <c r="AR285" s="37"/>
      <c r="AS285" s="37"/>
      <c r="AT285" s="37"/>
      <c r="AU285" s="37"/>
      <c r="AV285" s="37"/>
      <c r="AW285" s="37"/>
      <c r="AX285" s="37"/>
      <c r="AY285" s="37"/>
      <c r="AZ285" s="37"/>
      <c r="BA285" s="37"/>
      <c r="BB285" s="37"/>
      <c r="BC285" s="37"/>
      <c r="BD285" s="37"/>
      <c r="BE285" s="37"/>
      <c r="BF285" s="37"/>
      <c r="BG285" s="37"/>
      <c r="BH285" s="37"/>
      <c r="BI285" s="37"/>
      <c r="BJ285" s="37"/>
      <c r="BK285" s="37"/>
    </row>
    <row r="286" spans="1:63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  <c r="AG286" s="37"/>
      <c r="AH286" s="37"/>
      <c r="AI286" s="37"/>
      <c r="AJ286" s="37"/>
      <c r="AK286" s="37"/>
      <c r="AL286" s="37"/>
      <c r="AM286" s="37"/>
      <c r="AN286" s="37"/>
      <c r="AO286" s="37"/>
      <c r="AP286" s="37"/>
      <c r="AQ286" s="37"/>
      <c r="AR286" s="37"/>
      <c r="AS286" s="37"/>
      <c r="AT286" s="37"/>
      <c r="AU286" s="37"/>
      <c r="AV286" s="37"/>
      <c r="AW286" s="37"/>
      <c r="AX286" s="37"/>
      <c r="AY286" s="37"/>
      <c r="AZ286" s="37"/>
      <c r="BA286" s="37"/>
      <c r="BB286" s="37"/>
      <c r="BC286" s="37"/>
      <c r="BD286" s="37"/>
      <c r="BE286" s="37"/>
      <c r="BF286" s="37"/>
      <c r="BG286" s="37"/>
      <c r="BH286" s="37"/>
      <c r="BI286" s="37"/>
      <c r="BJ286" s="37"/>
      <c r="BK286" s="37"/>
    </row>
    <row r="287" spans="1:63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  <c r="AH287" s="37"/>
      <c r="AI287" s="37"/>
      <c r="AJ287" s="37"/>
      <c r="AK287" s="37"/>
      <c r="AL287" s="37"/>
      <c r="AM287" s="37"/>
      <c r="AN287" s="37"/>
      <c r="AO287" s="37"/>
      <c r="AP287" s="37"/>
      <c r="AQ287" s="37"/>
      <c r="AR287" s="37"/>
      <c r="AS287" s="37"/>
      <c r="AT287" s="37"/>
      <c r="AU287" s="37"/>
      <c r="AV287" s="37"/>
      <c r="AW287" s="37"/>
      <c r="AX287" s="37"/>
      <c r="AY287" s="37"/>
      <c r="AZ287" s="37"/>
      <c r="BA287" s="37"/>
      <c r="BB287" s="37"/>
      <c r="BC287" s="37"/>
      <c r="BD287" s="37"/>
      <c r="BE287" s="37"/>
      <c r="BF287" s="37"/>
      <c r="BG287" s="37"/>
      <c r="BH287" s="37"/>
      <c r="BI287" s="37"/>
      <c r="BJ287" s="37"/>
      <c r="BK287" s="37"/>
    </row>
    <row r="288" spans="1:63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  <c r="AH288" s="37"/>
      <c r="AI288" s="37"/>
      <c r="AJ288" s="37"/>
      <c r="AK288" s="37"/>
      <c r="AL288" s="37"/>
      <c r="AM288" s="37"/>
      <c r="AN288" s="37"/>
      <c r="AO288" s="37"/>
      <c r="AP288" s="37"/>
      <c r="AQ288" s="37"/>
      <c r="AR288" s="37"/>
      <c r="AS288" s="37"/>
      <c r="AT288" s="37"/>
      <c r="AU288" s="37"/>
      <c r="AV288" s="37"/>
      <c r="AW288" s="37"/>
      <c r="AX288" s="37"/>
      <c r="AY288" s="37"/>
      <c r="AZ288" s="37"/>
      <c r="BA288" s="37"/>
      <c r="BB288" s="37"/>
      <c r="BC288" s="37"/>
      <c r="BD288" s="37"/>
      <c r="BE288" s="37"/>
      <c r="BF288" s="37"/>
      <c r="BG288" s="37"/>
      <c r="BH288" s="37"/>
      <c r="BI288" s="37"/>
      <c r="BJ288" s="37"/>
      <c r="BK288" s="37"/>
    </row>
    <row r="289" spans="1:63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F289" s="37"/>
      <c r="AG289" s="37"/>
      <c r="AH289" s="37"/>
      <c r="AI289" s="37"/>
      <c r="AJ289" s="37"/>
      <c r="AK289" s="37"/>
      <c r="AL289" s="37"/>
      <c r="AM289" s="37"/>
      <c r="AN289" s="37"/>
      <c r="AO289" s="37"/>
      <c r="AP289" s="37"/>
      <c r="AQ289" s="37"/>
      <c r="AR289" s="37"/>
      <c r="AS289" s="37"/>
      <c r="AT289" s="37"/>
      <c r="AU289" s="37"/>
      <c r="AV289" s="37"/>
      <c r="AW289" s="37"/>
      <c r="AX289" s="37"/>
      <c r="AY289" s="37"/>
      <c r="AZ289" s="37"/>
      <c r="BA289" s="37"/>
      <c r="BB289" s="37"/>
      <c r="BC289" s="37"/>
      <c r="BD289" s="37"/>
      <c r="BE289" s="37"/>
      <c r="BF289" s="37"/>
      <c r="BG289" s="37"/>
      <c r="BH289" s="37"/>
      <c r="BI289" s="37"/>
      <c r="BJ289" s="37"/>
      <c r="BK289" s="37"/>
    </row>
    <row r="290" spans="1:63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  <c r="AH290" s="37"/>
      <c r="AI290" s="37"/>
      <c r="AJ290" s="37"/>
      <c r="AK290" s="37"/>
      <c r="AL290" s="37"/>
      <c r="AM290" s="37"/>
      <c r="AN290" s="37"/>
      <c r="AO290" s="37"/>
      <c r="AP290" s="37"/>
      <c r="AQ290" s="37"/>
      <c r="AR290" s="37"/>
      <c r="AS290" s="37"/>
      <c r="AT290" s="37"/>
      <c r="AU290" s="37"/>
      <c r="AV290" s="37"/>
      <c r="AW290" s="37"/>
      <c r="AX290" s="37"/>
      <c r="AY290" s="37"/>
      <c r="AZ290" s="37"/>
      <c r="BA290" s="37"/>
      <c r="BB290" s="37"/>
      <c r="BC290" s="37"/>
      <c r="BD290" s="37"/>
      <c r="BE290" s="37"/>
      <c r="BF290" s="37"/>
      <c r="BG290" s="37"/>
      <c r="BH290" s="37"/>
      <c r="BI290" s="37"/>
      <c r="BJ290" s="37"/>
      <c r="BK290" s="37"/>
    </row>
    <row r="291" spans="1:63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F291" s="37"/>
      <c r="AG291" s="37"/>
      <c r="AH291" s="37"/>
      <c r="AI291" s="37"/>
      <c r="AJ291" s="37"/>
      <c r="AK291" s="37"/>
      <c r="AL291" s="37"/>
      <c r="AM291" s="37"/>
      <c r="AN291" s="37"/>
      <c r="AO291" s="37"/>
      <c r="AP291" s="37"/>
      <c r="AQ291" s="37"/>
      <c r="AR291" s="37"/>
      <c r="AS291" s="37"/>
      <c r="AT291" s="37"/>
      <c r="AU291" s="37"/>
      <c r="AV291" s="37"/>
      <c r="AW291" s="37"/>
      <c r="AX291" s="37"/>
      <c r="AY291" s="37"/>
      <c r="AZ291" s="37"/>
      <c r="BA291" s="37"/>
      <c r="BB291" s="37"/>
      <c r="BC291" s="37"/>
      <c r="BD291" s="37"/>
      <c r="BE291" s="37"/>
      <c r="BF291" s="37"/>
      <c r="BG291" s="37"/>
      <c r="BH291" s="37"/>
      <c r="BI291" s="37"/>
      <c r="BJ291" s="37"/>
      <c r="BK291" s="37"/>
    </row>
    <row r="292" spans="1:63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7"/>
      <c r="AH292" s="37"/>
      <c r="AI292" s="37"/>
      <c r="AJ292" s="37"/>
      <c r="AK292" s="37"/>
      <c r="AL292" s="37"/>
      <c r="AM292" s="37"/>
      <c r="AN292" s="37"/>
      <c r="AO292" s="37"/>
      <c r="AP292" s="37"/>
      <c r="AQ292" s="37"/>
      <c r="AR292" s="37"/>
      <c r="AS292" s="37"/>
      <c r="AT292" s="37"/>
      <c r="AU292" s="37"/>
      <c r="AV292" s="37"/>
      <c r="AW292" s="37"/>
      <c r="AX292" s="37"/>
      <c r="AY292" s="37"/>
      <c r="AZ292" s="37"/>
      <c r="BA292" s="37"/>
      <c r="BB292" s="37"/>
      <c r="BC292" s="37"/>
      <c r="BD292" s="37"/>
      <c r="BE292" s="37"/>
      <c r="BF292" s="37"/>
      <c r="BG292" s="37"/>
      <c r="BH292" s="37"/>
      <c r="BI292" s="37"/>
      <c r="BJ292" s="37"/>
      <c r="BK292" s="37"/>
    </row>
    <row r="293" spans="1:63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7"/>
      <c r="AH293" s="37"/>
      <c r="AI293" s="37"/>
      <c r="AJ293" s="37"/>
      <c r="AK293" s="37"/>
      <c r="AL293" s="37"/>
      <c r="AM293" s="37"/>
      <c r="AN293" s="37"/>
      <c r="AO293" s="37"/>
      <c r="AP293" s="37"/>
      <c r="AQ293" s="37"/>
      <c r="AR293" s="37"/>
      <c r="AS293" s="37"/>
      <c r="AT293" s="37"/>
      <c r="AU293" s="37"/>
      <c r="AV293" s="37"/>
      <c r="AW293" s="37"/>
      <c r="AX293" s="37"/>
      <c r="AY293" s="37"/>
      <c r="AZ293" s="37"/>
      <c r="BA293" s="37"/>
      <c r="BB293" s="37"/>
      <c r="BC293" s="37"/>
      <c r="BD293" s="37"/>
      <c r="BE293" s="37"/>
      <c r="BF293" s="37"/>
      <c r="BG293" s="37"/>
      <c r="BH293" s="37"/>
      <c r="BI293" s="37"/>
      <c r="BJ293" s="37"/>
      <c r="BK293" s="37"/>
    </row>
    <row r="294" spans="1:63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F294" s="37"/>
      <c r="AG294" s="37"/>
      <c r="AH294" s="37"/>
      <c r="AI294" s="37"/>
      <c r="AJ294" s="37"/>
      <c r="AK294" s="37"/>
      <c r="AL294" s="37"/>
      <c r="AM294" s="37"/>
      <c r="AN294" s="37"/>
      <c r="AO294" s="37"/>
      <c r="AP294" s="37"/>
      <c r="AQ294" s="37"/>
      <c r="AR294" s="37"/>
      <c r="AS294" s="37"/>
      <c r="AT294" s="37"/>
      <c r="AU294" s="37"/>
      <c r="AV294" s="37"/>
      <c r="AW294" s="37"/>
      <c r="AX294" s="37"/>
      <c r="AY294" s="37"/>
      <c r="AZ294" s="37"/>
      <c r="BA294" s="37"/>
      <c r="BB294" s="37"/>
      <c r="BC294" s="37"/>
      <c r="BD294" s="37"/>
      <c r="BE294" s="37"/>
      <c r="BF294" s="37"/>
      <c r="BG294" s="37"/>
      <c r="BH294" s="37"/>
      <c r="BI294" s="37"/>
      <c r="BJ294" s="37"/>
      <c r="BK294" s="37"/>
    </row>
    <row r="295" spans="1:63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7"/>
      <c r="AK295" s="37"/>
      <c r="AL295" s="37"/>
      <c r="AM295" s="37"/>
      <c r="AN295" s="37"/>
      <c r="AO295" s="37"/>
      <c r="AP295" s="37"/>
      <c r="AQ295" s="37"/>
      <c r="AR295" s="37"/>
      <c r="AS295" s="37"/>
      <c r="AT295" s="37"/>
      <c r="AU295" s="37"/>
      <c r="AV295" s="37"/>
      <c r="AW295" s="37"/>
      <c r="AX295" s="37"/>
      <c r="AY295" s="37"/>
      <c r="AZ295" s="37"/>
      <c r="BA295" s="37"/>
      <c r="BB295" s="37"/>
      <c r="BC295" s="37"/>
      <c r="BD295" s="37"/>
      <c r="BE295" s="37"/>
      <c r="BF295" s="37"/>
      <c r="BG295" s="37"/>
      <c r="BH295" s="37"/>
      <c r="BI295" s="37"/>
      <c r="BJ295" s="37"/>
      <c r="BK295" s="37"/>
    </row>
    <row r="296" spans="1:63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  <c r="AL296" s="37"/>
      <c r="AM296" s="37"/>
      <c r="AN296" s="37"/>
      <c r="AO296" s="37"/>
      <c r="AP296" s="37"/>
      <c r="AQ296" s="37"/>
      <c r="AR296" s="37"/>
      <c r="AS296" s="37"/>
      <c r="AT296" s="37"/>
      <c r="AU296" s="37"/>
      <c r="AV296" s="37"/>
      <c r="AW296" s="37"/>
      <c r="AX296" s="37"/>
      <c r="AY296" s="37"/>
      <c r="AZ296" s="37"/>
      <c r="BA296" s="37"/>
      <c r="BB296" s="37"/>
      <c r="BC296" s="37"/>
      <c r="BD296" s="37"/>
      <c r="BE296" s="37"/>
      <c r="BF296" s="37"/>
      <c r="BG296" s="37"/>
      <c r="BH296" s="37"/>
      <c r="BI296" s="37"/>
      <c r="BJ296" s="37"/>
      <c r="BK296" s="37"/>
    </row>
    <row r="297" spans="1:63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  <c r="AL297" s="37"/>
      <c r="AM297" s="37"/>
      <c r="AN297" s="37"/>
      <c r="AO297" s="37"/>
      <c r="AP297" s="37"/>
      <c r="AQ297" s="37"/>
      <c r="AR297" s="37"/>
      <c r="AS297" s="37"/>
      <c r="AT297" s="37"/>
      <c r="AU297" s="37"/>
      <c r="AV297" s="37"/>
      <c r="AW297" s="37"/>
      <c r="AX297" s="37"/>
      <c r="AY297" s="37"/>
      <c r="AZ297" s="37"/>
      <c r="BA297" s="37"/>
      <c r="BB297" s="37"/>
      <c r="BC297" s="37"/>
      <c r="BD297" s="37"/>
      <c r="BE297" s="37"/>
      <c r="BF297" s="37"/>
      <c r="BG297" s="37"/>
      <c r="BH297" s="37"/>
      <c r="BI297" s="37"/>
      <c r="BJ297" s="37"/>
      <c r="BK297" s="37"/>
    </row>
    <row r="298" spans="1:63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  <c r="AL298" s="37"/>
      <c r="AM298" s="37"/>
      <c r="AN298" s="37"/>
      <c r="AO298" s="37"/>
      <c r="AP298" s="37"/>
      <c r="AQ298" s="37"/>
      <c r="AR298" s="37"/>
      <c r="AS298" s="37"/>
      <c r="AT298" s="37"/>
      <c r="AU298" s="37"/>
      <c r="AV298" s="37"/>
      <c r="AW298" s="37"/>
      <c r="AX298" s="37"/>
      <c r="AY298" s="37"/>
      <c r="AZ298" s="37"/>
      <c r="BA298" s="37"/>
      <c r="BB298" s="37"/>
      <c r="BC298" s="37"/>
      <c r="BD298" s="37"/>
      <c r="BE298" s="37"/>
      <c r="BF298" s="37"/>
      <c r="BG298" s="37"/>
      <c r="BH298" s="37"/>
      <c r="BI298" s="37"/>
      <c r="BJ298" s="37"/>
      <c r="BK298" s="37"/>
    </row>
    <row r="299" spans="1:63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  <c r="AL299" s="37"/>
      <c r="AM299" s="37"/>
      <c r="AN299" s="37"/>
      <c r="AO299" s="37"/>
      <c r="AP299" s="37"/>
      <c r="AQ299" s="37"/>
      <c r="AR299" s="37"/>
      <c r="AS299" s="37"/>
      <c r="AT299" s="37"/>
      <c r="AU299" s="37"/>
      <c r="AV299" s="37"/>
      <c r="AW299" s="37"/>
      <c r="AX299" s="37"/>
      <c r="AY299" s="37"/>
      <c r="AZ299" s="37"/>
      <c r="BA299" s="37"/>
      <c r="BB299" s="37"/>
      <c r="BC299" s="37"/>
      <c r="BD299" s="37"/>
      <c r="BE299" s="37"/>
      <c r="BF299" s="37"/>
      <c r="BG299" s="37"/>
      <c r="BH299" s="37"/>
      <c r="BI299" s="37"/>
      <c r="BJ299" s="37"/>
      <c r="BK299" s="37"/>
    </row>
    <row r="300" spans="1:63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  <c r="AL300" s="37"/>
      <c r="AM300" s="37"/>
      <c r="AN300" s="37"/>
      <c r="AO300" s="37"/>
      <c r="AP300" s="37"/>
      <c r="AQ300" s="37"/>
      <c r="AR300" s="37"/>
      <c r="AS300" s="37"/>
      <c r="AT300" s="37"/>
      <c r="AU300" s="37"/>
      <c r="AV300" s="37"/>
      <c r="AW300" s="37"/>
      <c r="AX300" s="37"/>
      <c r="AY300" s="37"/>
      <c r="AZ300" s="37"/>
      <c r="BA300" s="37"/>
      <c r="BB300" s="37"/>
      <c r="BC300" s="37"/>
      <c r="BD300" s="37"/>
      <c r="BE300" s="37"/>
      <c r="BF300" s="37"/>
      <c r="BG300" s="37"/>
      <c r="BH300" s="37"/>
      <c r="BI300" s="37"/>
      <c r="BJ300" s="37"/>
      <c r="BK300" s="37"/>
    </row>
    <row r="301" spans="1:63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  <c r="AL301" s="37"/>
      <c r="AM301" s="37"/>
      <c r="AN301" s="37"/>
      <c r="AO301" s="37"/>
      <c r="AP301" s="37"/>
      <c r="AQ301" s="37"/>
      <c r="AR301" s="37"/>
      <c r="AS301" s="37"/>
      <c r="AT301" s="37"/>
      <c r="AU301" s="37"/>
      <c r="AV301" s="37"/>
      <c r="AW301" s="37"/>
      <c r="AX301" s="37"/>
      <c r="AY301" s="37"/>
      <c r="AZ301" s="37"/>
      <c r="BA301" s="37"/>
      <c r="BB301" s="37"/>
      <c r="BC301" s="37"/>
      <c r="BD301" s="37"/>
      <c r="BE301" s="37"/>
      <c r="BF301" s="37"/>
      <c r="BG301" s="37"/>
      <c r="BH301" s="37"/>
      <c r="BI301" s="37"/>
      <c r="BJ301" s="37"/>
      <c r="BK301" s="37"/>
    </row>
    <row r="302" spans="1:63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7"/>
      <c r="AQ302" s="37"/>
      <c r="AR302" s="37"/>
      <c r="AS302" s="37"/>
      <c r="AT302" s="37"/>
      <c r="AU302" s="37"/>
      <c r="AV302" s="37"/>
      <c r="AW302" s="37"/>
      <c r="AX302" s="37"/>
      <c r="AY302" s="37"/>
      <c r="AZ302" s="37"/>
      <c r="BA302" s="37"/>
      <c r="BB302" s="37"/>
      <c r="BC302" s="37"/>
      <c r="BD302" s="37"/>
      <c r="BE302" s="37"/>
      <c r="BF302" s="37"/>
      <c r="BG302" s="37"/>
      <c r="BH302" s="37"/>
      <c r="BI302" s="37"/>
      <c r="BJ302" s="37"/>
      <c r="BK302" s="37"/>
    </row>
    <row r="303" spans="1:63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7"/>
      <c r="AQ303" s="37"/>
      <c r="AR303" s="37"/>
      <c r="AS303" s="37"/>
      <c r="AT303" s="37"/>
      <c r="AU303" s="37"/>
      <c r="AV303" s="37"/>
      <c r="AW303" s="37"/>
      <c r="AX303" s="37"/>
      <c r="AY303" s="37"/>
      <c r="AZ303" s="37"/>
      <c r="BA303" s="37"/>
      <c r="BB303" s="37"/>
      <c r="BC303" s="37"/>
      <c r="BD303" s="37"/>
      <c r="BE303" s="37"/>
      <c r="BF303" s="37"/>
      <c r="BG303" s="37"/>
      <c r="BH303" s="37"/>
      <c r="BI303" s="37"/>
      <c r="BJ303" s="37"/>
      <c r="BK303" s="37"/>
    </row>
    <row r="304" spans="1:63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  <c r="AN304" s="37"/>
      <c r="AO304" s="37"/>
      <c r="AP304" s="37"/>
      <c r="AQ304" s="37"/>
      <c r="AR304" s="37"/>
      <c r="AS304" s="37"/>
      <c r="AT304" s="37"/>
      <c r="AU304" s="37"/>
      <c r="AV304" s="37"/>
      <c r="AW304" s="37"/>
      <c r="AX304" s="37"/>
      <c r="AY304" s="37"/>
      <c r="AZ304" s="37"/>
      <c r="BA304" s="37"/>
      <c r="BB304" s="37"/>
      <c r="BC304" s="37"/>
      <c r="BD304" s="37"/>
      <c r="BE304" s="37"/>
      <c r="BF304" s="37"/>
      <c r="BG304" s="37"/>
      <c r="BH304" s="37"/>
      <c r="BI304" s="37"/>
      <c r="BJ304" s="37"/>
      <c r="BK304" s="37"/>
    </row>
    <row r="305" spans="1:63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7"/>
      <c r="AQ305" s="37"/>
      <c r="AR305" s="37"/>
      <c r="AS305" s="37"/>
      <c r="AT305" s="37"/>
      <c r="AU305" s="37"/>
      <c r="AV305" s="37"/>
      <c r="AW305" s="37"/>
      <c r="AX305" s="37"/>
      <c r="AY305" s="37"/>
      <c r="AZ305" s="37"/>
      <c r="BA305" s="37"/>
      <c r="BB305" s="37"/>
      <c r="BC305" s="37"/>
      <c r="BD305" s="37"/>
      <c r="BE305" s="37"/>
      <c r="BF305" s="37"/>
      <c r="BG305" s="37"/>
      <c r="BH305" s="37"/>
      <c r="BI305" s="37"/>
      <c r="BJ305" s="37"/>
      <c r="BK305" s="37"/>
    </row>
    <row r="306" spans="1:63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  <c r="AN306" s="37"/>
      <c r="AO306" s="37"/>
      <c r="AP306" s="37"/>
      <c r="AQ306" s="37"/>
      <c r="AR306" s="37"/>
      <c r="AS306" s="37"/>
      <c r="AT306" s="37"/>
      <c r="AU306" s="37"/>
      <c r="AV306" s="37"/>
      <c r="AW306" s="37"/>
      <c r="AX306" s="37"/>
      <c r="AY306" s="37"/>
      <c r="AZ306" s="37"/>
      <c r="BA306" s="37"/>
      <c r="BB306" s="37"/>
      <c r="BC306" s="37"/>
      <c r="BD306" s="37"/>
      <c r="BE306" s="37"/>
      <c r="BF306" s="37"/>
      <c r="BG306" s="37"/>
      <c r="BH306" s="37"/>
      <c r="BI306" s="37"/>
      <c r="BJ306" s="37"/>
      <c r="BK306" s="37"/>
    </row>
    <row r="307" spans="1:63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7"/>
      <c r="AQ307" s="37"/>
      <c r="AR307" s="37"/>
      <c r="AS307" s="37"/>
      <c r="AT307" s="37"/>
      <c r="AU307" s="37"/>
      <c r="AV307" s="37"/>
      <c r="AW307" s="37"/>
      <c r="AX307" s="37"/>
      <c r="AY307" s="37"/>
      <c r="AZ307" s="37"/>
      <c r="BA307" s="37"/>
      <c r="BB307" s="37"/>
      <c r="BC307" s="37"/>
      <c r="BD307" s="37"/>
      <c r="BE307" s="37"/>
      <c r="BF307" s="37"/>
      <c r="BG307" s="37"/>
      <c r="BH307" s="37"/>
      <c r="BI307" s="37"/>
      <c r="BJ307" s="37"/>
      <c r="BK307" s="37"/>
    </row>
    <row r="308" spans="1:63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  <c r="AN308" s="37"/>
      <c r="AO308" s="37"/>
      <c r="AP308" s="37"/>
      <c r="AQ308" s="37"/>
      <c r="AR308" s="37"/>
      <c r="AS308" s="37"/>
      <c r="AT308" s="37"/>
      <c r="AU308" s="37"/>
      <c r="AV308" s="37"/>
      <c r="AW308" s="37"/>
      <c r="AX308" s="37"/>
      <c r="AY308" s="37"/>
      <c r="AZ308" s="37"/>
      <c r="BA308" s="37"/>
      <c r="BB308" s="37"/>
      <c r="BC308" s="37"/>
      <c r="BD308" s="37"/>
      <c r="BE308" s="37"/>
      <c r="BF308" s="37"/>
      <c r="BG308" s="37"/>
      <c r="BH308" s="37"/>
      <c r="BI308" s="37"/>
      <c r="BJ308" s="37"/>
      <c r="BK308" s="37"/>
    </row>
    <row r="309" spans="1:63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  <c r="AN309" s="37"/>
      <c r="AO309" s="37"/>
      <c r="AP309" s="37"/>
      <c r="AQ309" s="37"/>
      <c r="AR309" s="37"/>
      <c r="AS309" s="37"/>
      <c r="AT309" s="37"/>
      <c r="AU309" s="37"/>
      <c r="AV309" s="37"/>
      <c r="AW309" s="37"/>
      <c r="AX309" s="37"/>
      <c r="AY309" s="37"/>
      <c r="AZ309" s="37"/>
      <c r="BA309" s="37"/>
      <c r="BB309" s="37"/>
      <c r="BC309" s="37"/>
      <c r="BD309" s="37"/>
      <c r="BE309" s="37"/>
      <c r="BF309" s="37"/>
      <c r="BG309" s="37"/>
      <c r="BH309" s="37"/>
      <c r="BI309" s="37"/>
      <c r="BJ309" s="37"/>
      <c r="BK309" s="37"/>
    </row>
    <row r="310" spans="1:63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  <c r="AL310" s="37"/>
      <c r="AM310" s="37"/>
      <c r="AN310" s="37"/>
      <c r="AO310" s="37"/>
      <c r="AP310" s="37"/>
      <c r="AQ310" s="37"/>
      <c r="AR310" s="37"/>
      <c r="AS310" s="37"/>
      <c r="AT310" s="37"/>
      <c r="AU310" s="37"/>
      <c r="AV310" s="37"/>
      <c r="AW310" s="37"/>
      <c r="AX310" s="37"/>
      <c r="AY310" s="37"/>
      <c r="AZ310" s="37"/>
      <c r="BA310" s="37"/>
      <c r="BB310" s="37"/>
      <c r="BC310" s="37"/>
      <c r="BD310" s="37"/>
      <c r="BE310" s="37"/>
      <c r="BF310" s="37"/>
      <c r="BG310" s="37"/>
      <c r="BH310" s="37"/>
      <c r="BI310" s="37"/>
      <c r="BJ310" s="37"/>
      <c r="BK310" s="37"/>
    </row>
    <row r="311" spans="1:63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  <c r="AN311" s="37"/>
      <c r="AO311" s="37"/>
      <c r="AP311" s="37"/>
      <c r="AQ311" s="37"/>
      <c r="AR311" s="37"/>
      <c r="AS311" s="37"/>
      <c r="AT311" s="37"/>
      <c r="AU311" s="37"/>
      <c r="AV311" s="37"/>
      <c r="AW311" s="37"/>
      <c r="AX311" s="37"/>
      <c r="AY311" s="37"/>
      <c r="AZ311" s="37"/>
      <c r="BA311" s="37"/>
      <c r="BB311" s="37"/>
      <c r="BC311" s="37"/>
      <c r="BD311" s="37"/>
      <c r="BE311" s="37"/>
      <c r="BF311" s="37"/>
      <c r="BG311" s="37"/>
      <c r="BH311" s="37"/>
      <c r="BI311" s="37"/>
      <c r="BJ311" s="37"/>
      <c r="BK311" s="37"/>
    </row>
    <row r="312" spans="1:63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  <c r="AO312" s="37"/>
      <c r="AP312" s="37"/>
      <c r="AQ312" s="37"/>
      <c r="AR312" s="37"/>
      <c r="AS312" s="37"/>
      <c r="AT312" s="37"/>
      <c r="AU312" s="37"/>
      <c r="AV312" s="37"/>
      <c r="AW312" s="37"/>
      <c r="AX312" s="37"/>
      <c r="AY312" s="37"/>
      <c r="AZ312" s="37"/>
      <c r="BA312" s="37"/>
      <c r="BB312" s="37"/>
      <c r="BC312" s="37"/>
      <c r="BD312" s="37"/>
      <c r="BE312" s="37"/>
      <c r="BF312" s="37"/>
      <c r="BG312" s="37"/>
      <c r="BH312" s="37"/>
      <c r="BI312" s="37"/>
      <c r="BJ312" s="37"/>
      <c r="BK312" s="37"/>
    </row>
    <row r="313" spans="1:63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L313" s="37"/>
      <c r="AM313" s="37"/>
      <c r="AN313" s="37"/>
      <c r="AO313" s="37"/>
      <c r="AP313" s="37"/>
      <c r="AQ313" s="37"/>
      <c r="AR313" s="37"/>
      <c r="AS313" s="37"/>
      <c r="AT313" s="37"/>
      <c r="AU313" s="37"/>
      <c r="AV313" s="37"/>
      <c r="AW313" s="37"/>
      <c r="AX313" s="37"/>
      <c r="AY313" s="37"/>
      <c r="AZ313" s="37"/>
      <c r="BA313" s="37"/>
      <c r="BB313" s="37"/>
      <c r="BC313" s="37"/>
      <c r="BD313" s="37"/>
      <c r="BE313" s="37"/>
      <c r="BF313" s="37"/>
      <c r="BG313" s="37"/>
      <c r="BH313" s="37"/>
      <c r="BI313" s="37"/>
      <c r="BJ313" s="37"/>
      <c r="BK313" s="37"/>
    </row>
    <row r="314" spans="1:63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  <c r="AO314" s="37"/>
      <c r="AP314" s="37"/>
      <c r="AQ314" s="37"/>
      <c r="AR314" s="37"/>
      <c r="AS314" s="37"/>
      <c r="AT314" s="37"/>
      <c r="AU314" s="37"/>
      <c r="AV314" s="37"/>
      <c r="AW314" s="37"/>
      <c r="AX314" s="37"/>
      <c r="AY314" s="37"/>
      <c r="AZ314" s="37"/>
      <c r="BA314" s="37"/>
      <c r="BB314" s="37"/>
      <c r="BC314" s="37"/>
      <c r="BD314" s="37"/>
      <c r="BE314" s="37"/>
      <c r="BF314" s="37"/>
      <c r="BG314" s="37"/>
      <c r="BH314" s="37"/>
      <c r="BI314" s="37"/>
      <c r="BJ314" s="37"/>
      <c r="BK314" s="37"/>
    </row>
    <row r="315" spans="1:63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  <c r="AL315" s="37"/>
      <c r="AM315" s="37"/>
      <c r="AN315" s="37"/>
      <c r="AO315" s="37"/>
      <c r="AP315" s="37"/>
      <c r="AQ315" s="37"/>
      <c r="AR315" s="37"/>
      <c r="AS315" s="37"/>
      <c r="AT315" s="37"/>
      <c r="AU315" s="37"/>
      <c r="AV315" s="37"/>
      <c r="AW315" s="37"/>
      <c r="AX315" s="37"/>
      <c r="AY315" s="37"/>
      <c r="AZ315" s="37"/>
      <c r="BA315" s="37"/>
      <c r="BB315" s="37"/>
      <c r="BC315" s="37"/>
      <c r="BD315" s="37"/>
      <c r="BE315" s="37"/>
      <c r="BF315" s="37"/>
      <c r="BG315" s="37"/>
      <c r="BH315" s="37"/>
      <c r="BI315" s="37"/>
      <c r="BJ315" s="37"/>
      <c r="BK315" s="37"/>
    </row>
    <row r="316" spans="1:63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  <c r="AL316" s="37"/>
      <c r="AM316" s="37"/>
      <c r="AN316" s="37"/>
      <c r="AO316" s="37"/>
      <c r="AP316" s="37"/>
      <c r="AQ316" s="37"/>
      <c r="AR316" s="37"/>
      <c r="AS316" s="37"/>
      <c r="AT316" s="37"/>
      <c r="AU316" s="37"/>
      <c r="AV316" s="37"/>
      <c r="AW316" s="37"/>
      <c r="AX316" s="37"/>
      <c r="AY316" s="37"/>
      <c r="AZ316" s="37"/>
      <c r="BA316" s="37"/>
      <c r="BB316" s="37"/>
      <c r="BC316" s="37"/>
      <c r="BD316" s="37"/>
      <c r="BE316" s="37"/>
      <c r="BF316" s="37"/>
      <c r="BG316" s="37"/>
      <c r="BH316" s="37"/>
      <c r="BI316" s="37"/>
      <c r="BJ316" s="37"/>
      <c r="BK316" s="37"/>
    </row>
    <row r="317" spans="1:63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  <c r="AL317" s="37"/>
      <c r="AM317" s="37"/>
      <c r="AN317" s="37"/>
      <c r="AO317" s="37"/>
      <c r="AP317" s="37"/>
      <c r="AQ317" s="37"/>
      <c r="AR317" s="37"/>
      <c r="AS317" s="37"/>
      <c r="AT317" s="37"/>
      <c r="AU317" s="37"/>
      <c r="AV317" s="37"/>
      <c r="AW317" s="37"/>
      <c r="AX317" s="37"/>
      <c r="AY317" s="37"/>
      <c r="AZ317" s="37"/>
      <c r="BA317" s="37"/>
      <c r="BB317" s="37"/>
      <c r="BC317" s="37"/>
      <c r="BD317" s="37"/>
      <c r="BE317" s="37"/>
      <c r="BF317" s="37"/>
      <c r="BG317" s="37"/>
      <c r="BH317" s="37"/>
      <c r="BI317" s="37"/>
      <c r="BJ317" s="37"/>
      <c r="BK317" s="37"/>
    </row>
    <row r="318" spans="1:63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  <c r="AL318" s="37"/>
      <c r="AM318" s="37"/>
      <c r="AN318" s="37"/>
      <c r="AO318" s="37"/>
      <c r="AP318" s="37"/>
      <c r="AQ318" s="37"/>
      <c r="AR318" s="37"/>
      <c r="AS318" s="37"/>
      <c r="AT318" s="37"/>
      <c r="AU318" s="37"/>
      <c r="AV318" s="37"/>
      <c r="AW318" s="37"/>
      <c r="AX318" s="37"/>
      <c r="AY318" s="37"/>
      <c r="AZ318" s="37"/>
      <c r="BA318" s="37"/>
      <c r="BB318" s="37"/>
      <c r="BC318" s="37"/>
      <c r="BD318" s="37"/>
      <c r="BE318" s="37"/>
      <c r="BF318" s="37"/>
      <c r="BG318" s="37"/>
      <c r="BH318" s="37"/>
      <c r="BI318" s="37"/>
      <c r="BJ318" s="37"/>
      <c r="BK318" s="37"/>
    </row>
    <row r="319" spans="1:63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  <c r="AL319" s="37"/>
      <c r="AM319" s="37"/>
      <c r="AN319" s="37"/>
      <c r="AO319" s="37"/>
      <c r="AP319" s="37"/>
      <c r="AQ319" s="37"/>
      <c r="AR319" s="37"/>
      <c r="AS319" s="37"/>
      <c r="AT319" s="37"/>
      <c r="AU319" s="37"/>
      <c r="AV319" s="37"/>
      <c r="AW319" s="37"/>
      <c r="AX319" s="37"/>
      <c r="AY319" s="37"/>
      <c r="AZ319" s="37"/>
      <c r="BA319" s="37"/>
      <c r="BB319" s="37"/>
      <c r="BC319" s="37"/>
      <c r="BD319" s="37"/>
      <c r="BE319" s="37"/>
      <c r="BF319" s="37"/>
      <c r="BG319" s="37"/>
      <c r="BH319" s="37"/>
      <c r="BI319" s="37"/>
      <c r="BJ319" s="37"/>
      <c r="BK319" s="37"/>
    </row>
    <row r="320" spans="1:63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  <c r="AL320" s="37"/>
      <c r="AM320" s="37"/>
      <c r="AN320" s="37"/>
      <c r="AO320" s="37"/>
      <c r="AP320" s="37"/>
      <c r="AQ320" s="37"/>
      <c r="AR320" s="37"/>
      <c r="AS320" s="37"/>
      <c r="AT320" s="37"/>
      <c r="AU320" s="37"/>
      <c r="AV320" s="37"/>
      <c r="AW320" s="37"/>
      <c r="AX320" s="37"/>
      <c r="AY320" s="37"/>
      <c r="AZ320" s="37"/>
      <c r="BA320" s="37"/>
      <c r="BB320" s="37"/>
      <c r="BC320" s="37"/>
      <c r="BD320" s="37"/>
      <c r="BE320" s="37"/>
      <c r="BF320" s="37"/>
      <c r="BG320" s="37"/>
      <c r="BH320" s="37"/>
      <c r="BI320" s="37"/>
      <c r="BJ320" s="37"/>
      <c r="BK320" s="37"/>
    </row>
    <row r="321" spans="1:63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  <c r="AL321" s="37"/>
      <c r="AM321" s="37"/>
      <c r="AN321" s="37"/>
      <c r="AO321" s="37"/>
      <c r="AP321" s="37"/>
      <c r="AQ321" s="37"/>
      <c r="AR321" s="37"/>
      <c r="AS321" s="37"/>
      <c r="AT321" s="37"/>
      <c r="AU321" s="37"/>
      <c r="AV321" s="37"/>
      <c r="AW321" s="37"/>
      <c r="AX321" s="37"/>
      <c r="AY321" s="37"/>
      <c r="AZ321" s="37"/>
      <c r="BA321" s="37"/>
      <c r="BB321" s="37"/>
      <c r="BC321" s="37"/>
      <c r="BD321" s="37"/>
      <c r="BE321" s="37"/>
      <c r="BF321" s="37"/>
      <c r="BG321" s="37"/>
      <c r="BH321" s="37"/>
      <c r="BI321" s="37"/>
      <c r="BJ321" s="37"/>
      <c r="BK321" s="37"/>
    </row>
    <row r="322" spans="1:63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  <c r="AL322" s="37"/>
      <c r="AM322" s="37"/>
      <c r="AN322" s="37"/>
      <c r="AO322" s="37"/>
      <c r="AP322" s="37"/>
      <c r="AQ322" s="37"/>
      <c r="AR322" s="37"/>
      <c r="AS322" s="37"/>
      <c r="AT322" s="37"/>
      <c r="AU322" s="37"/>
      <c r="AV322" s="37"/>
      <c r="AW322" s="37"/>
      <c r="AX322" s="37"/>
      <c r="AY322" s="37"/>
      <c r="AZ322" s="37"/>
      <c r="BA322" s="37"/>
      <c r="BB322" s="37"/>
      <c r="BC322" s="37"/>
      <c r="BD322" s="37"/>
      <c r="BE322" s="37"/>
      <c r="BF322" s="37"/>
      <c r="BG322" s="37"/>
      <c r="BH322" s="37"/>
      <c r="BI322" s="37"/>
      <c r="BJ322" s="37"/>
      <c r="BK322" s="37"/>
    </row>
    <row r="323" spans="1:63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  <c r="AL323" s="37"/>
      <c r="AM323" s="37"/>
      <c r="AN323" s="37"/>
      <c r="AO323" s="37"/>
      <c r="AP323" s="37"/>
      <c r="AQ323" s="37"/>
      <c r="AR323" s="37"/>
      <c r="AS323" s="37"/>
      <c r="AT323" s="37"/>
      <c r="AU323" s="37"/>
      <c r="AV323" s="37"/>
      <c r="AW323" s="37"/>
      <c r="AX323" s="37"/>
      <c r="AY323" s="37"/>
      <c r="AZ323" s="37"/>
      <c r="BA323" s="37"/>
      <c r="BB323" s="37"/>
      <c r="BC323" s="37"/>
      <c r="BD323" s="37"/>
      <c r="BE323" s="37"/>
      <c r="BF323" s="37"/>
      <c r="BG323" s="37"/>
      <c r="BH323" s="37"/>
      <c r="BI323" s="37"/>
      <c r="BJ323" s="37"/>
      <c r="BK323" s="37"/>
    </row>
    <row r="324" spans="1:63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  <c r="AL324" s="37"/>
      <c r="AM324" s="37"/>
      <c r="AN324" s="37"/>
      <c r="AO324" s="37"/>
      <c r="AP324" s="37"/>
      <c r="AQ324" s="37"/>
      <c r="AR324" s="37"/>
      <c r="AS324" s="37"/>
      <c r="AT324" s="37"/>
      <c r="AU324" s="37"/>
      <c r="AV324" s="37"/>
      <c r="AW324" s="37"/>
      <c r="AX324" s="37"/>
      <c r="AY324" s="37"/>
      <c r="AZ324" s="37"/>
      <c r="BA324" s="37"/>
      <c r="BB324" s="37"/>
      <c r="BC324" s="37"/>
      <c r="BD324" s="37"/>
      <c r="BE324" s="37"/>
      <c r="BF324" s="37"/>
      <c r="BG324" s="37"/>
      <c r="BH324" s="37"/>
      <c r="BI324" s="37"/>
      <c r="BJ324" s="37"/>
      <c r="BK324" s="37"/>
    </row>
    <row r="325" spans="1:63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  <c r="AL325" s="37"/>
      <c r="AM325" s="37"/>
      <c r="AN325" s="37"/>
      <c r="AO325" s="37"/>
      <c r="AP325" s="37"/>
      <c r="AQ325" s="37"/>
      <c r="AR325" s="37"/>
      <c r="AS325" s="37"/>
      <c r="AT325" s="37"/>
      <c r="AU325" s="37"/>
      <c r="AV325" s="37"/>
      <c r="AW325" s="37"/>
      <c r="AX325" s="37"/>
      <c r="AY325" s="37"/>
      <c r="AZ325" s="37"/>
      <c r="BA325" s="37"/>
      <c r="BB325" s="37"/>
      <c r="BC325" s="37"/>
      <c r="BD325" s="37"/>
      <c r="BE325" s="37"/>
      <c r="BF325" s="37"/>
      <c r="BG325" s="37"/>
      <c r="BH325" s="37"/>
      <c r="BI325" s="37"/>
      <c r="BJ325" s="37"/>
      <c r="BK325" s="37"/>
    </row>
    <row r="326" spans="1:63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  <c r="AL326" s="37"/>
      <c r="AM326" s="37"/>
      <c r="AN326" s="37"/>
      <c r="AO326" s="37"/>
      <c r="AP326" s="37"/>
      <c r="AQ326" s="37"/>
      <c r="AR326" s="37"/>
      <c r="AS326" s="37"/>
      <c r="AT326" s="37"/>
      <c r="AU326" s="37"/>
      <c r="AV326" s="37"/>
      <c r="AW326" s="37"/>
      <c r="AX326" s="37"/>
      <c r="AY326" s="37"/>
      <c r="AZ326" s="37"/>
      <c r="BA326" s="37"/>
      <c r="BB326" s="37"/>
      <c r="BC326" s="37"/>
      <c r="BD326" s="37"/>
      <c r="BE326" s="37"/>
      <c r="BF326" s="37"/>
      <c r="BG326" s="37"/>
      <c r="BH326" s="37"/>
      <c r="BI326" s="37"/>
      <c r="BJ326" s="37"/>
      <c r="BK326" s="37"/>
    </row>
    <row r="327" spans="1:63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  <c r="AL327" s="37"/>
      <c r="AM327" s="37"/>
      <c r="AN327" s="37"/>
      <c r="AO327" s="37"/>
      <c r="AP327" s="37"/>
      <c r="AQ327" s="37"/>
      <c r="AR327" s="37"/>
      <c r="AS327" s="37"/>
      <c r="AT327" s="37"/>
      <c r="AU327" s="37"/>
      <c r="AV327" s="37"/>
      <c r="AW327" s="37"/>
      <c r="AX327" s="37"/>
      <c r="AY327" s="37"/>
      <c r="AZ327" s="37"/>
      <c r="BA327" s="37"/>
      <c r="BB327" s="37"/>
      <c r="BC327" s="37"/>
      <c r="BD327" s="37"/>
      <c r="BE327" s="37"/>
      <c r="BF327" s="37"/>
      <c r="BG327" s="37"/>
      <c r="BH327" s="37"/>
      <c r="BI327" s="37"/>
      <c r="BJ327" s="37"/>
      <c r="BK327" s="37"/>
    </row>
    <row r="328" spans="1:63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  <c r="AL328" s="37"/>
      <c r="AM328" s="37"/>
      <c r="AN328" s="37"/>
      <c r="AO328" s="37"/>
      <c r="AP328" s="37"/>
      <c r="AQ328" s="37"/>
      <c r="AR328" s="37"/>
      <c r="AS328" s="37"/>
      <c r="AT328" s="37"/>
      <c r="AU328" s="37"/>
      <c r="AV328" s="37"/>
      <c r="AW328" s="37"/>
      <c r="AX328" s="37"/>
      <c r="AY328" s="37"/>
      <c r="AZ328" s="37"/>
      <c r="BA328" s="37"/>
      <c r="BB328" s="37"/>
      <c r="BC328" s="37"/>
      <c r="BD328" s="37"/>
      <c r="BE328" s="37"/>
      <c r="BF328" s="37"/>
      <c r="BG328" s="37"/>
      <c r="BH328" s="37"/>
      <c r="BI328" s="37"/>
      <c r="BJ328" s="37"/>
      <c r="BK328" s="37"/>
    </row>
    <row r="329" spans="1:63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  <c r="AL329" s="37"/>
      <c r="AM329" s="37"/>
      <c r="AN329" s="37"/>
      <c r="AO329" s="37"/>
      <c r="AP329" s="37"/>
      <c r="AQ329" s="37"/>
      <c r="AR329" s="37"/>
      <c r="AS329" s="37"/>
      <c r="AT329" s="37"/>
      <c r="AU329" s="37"/>
      <c r="AV329" s="37"/>
      <c r="AW329" s="37"/>
      <c r="AX329" s="37"/>
      <c r="AY329" s="37"/>
      <c r="AZ329" s="37"/>
      <c r="BA329" s="37"/>
      <c r="BB329" s="37"/>
      <c r="BC329" s="37"/>
      <c r="BD329" s="37"/>
      <c r="BE329" s="37"/>
      <c r="BF329" s="37"/>
      <c r="BG329" s="37"/>
      <c r="BH329" s="37"/>
      <c r="BI329" s="37"/>
      <c r="BJ329" s="37"/>
      <c r="BK329" s="37"/>
    </row>
    <row r="330" spans="1:63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  <c r="AL330" s="37"/>
      <c r="AM330" s="37"/>
      <c r="AN330" s="37"/>
      <c r="AO330" s="37"/>
      <c r="AP330" s="37"/>
      <c r="AQ330" s="37"/>
      <c r="AR330" s="37"/>
      <c r="AS330" s="37"/>
      <c r="AT330" s="37"/>
      <c r="AU330" s="37"/>
      <c r="AV330" s="37"/>
      <c r="AW330" s="37"/>
      <c r="AX330" s="37"/>
      <c r="AY330" s="37"/>
      <c r="AZ330" s="37"/>
      <c r="BA330" s="37"/>
      <c r="BB330" s="37"/>
      <c r="BC330" s="37"/>
      <c r="BD330" s="37"/>
      <c r="BE330" s="37"/>
      <c r="BF330" s="37"/>
      <c r="BG330" s="37"/>
      <c r="BH330" s="37"/>
      <c r="BI330" s="37"/>
      <c r="BJ330" s="37"/>
      <c r="BK330" s="37"/>
    </row>
    <row r="331" spans="1:63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  <c r="AL331" s="37"/>
      <c r="AM331" s="37"/>
      <c r="AN331" s="37"/>
      <c r="AO331" s="37"/>
      <c r="AP331" s="37"/>
      <c r="AQ331" s="37"/>
      <c r="AR331" s="37"/>
      <c r="AS331" s="37"/>
      <c r="AT331" s="37"/>
      <c r="AU331" s="37"/>
      <c r="AV331" s="37"/>
      <c r="AW331" s="37"/>
      <c r="AX331" s="37"/>
      <c r="AY331" s="37"/>
      <c r="AZ331" s="37"/>
      <c r="BA331" s="37"/>
      <c r="BB331" s="37"/>
      <c r="BC331" s="37"/>
      <c r="BD331" s="37"/>
      <c r="BE331" s="37"/>
      <c r="BF331" s="37"/>
      <c r="BG331" s="37"/>
      <c r="BH331" s="37"/>
      <c r="BI331" s="37"/>
      <c r="BJ331" s="37"/>
      <c r="BK331" s="37"/>
    </row>
    <row r="332" spans="1:63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  <c r="AL332" s="37"/>
      <c r="AM332" s="37"/>
      <c r="AN332" s="37"/>
      <c r="AO332" s="37"/>
      <c r="AP332" s="37"/>
      <c r="AQ332" s="37"/>
      <c r="AR332" s="37"/>
      <c r="AS332" s="37"/>
      <c r="AT332" s="37"/>
      <c r="AU332" s="37"/>
      <c r="AV332" s="37"/>
      <c r="AW332" s="37"/>
      <c r="AX332" s="37"/>
      <c r="AY332" s="37"/>
      <c r="AZ332" s="37"/>
      <c r="BA332" s="37"/>
      <c r="BB332" s="37"/>
      <c r="BC332" s="37"/>
      <c r="BD332" s="37"/>
      <c r="BE332" s="37"/>
      <c r="BF332" s="37"/>
      <c r="BG332" s="37"/>
      <c r="BH332" s="37"/>
      <c r="BI332" s="37"/>
      <c r="BJ332" s="37"/>
      <c r="BK332" s="37"/>
    </row>
    <row r="333" spans="1:63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  <c r="AK333" s="37"/>
      <c r="AL333" s="37"/>
      <c r="AM333" s="37"/>
      <c r="AN333" s="37"/>
      <c r="AO333" s="37"/>
      <c r="AP333" s="37"/>
      <c r="AQ333" s="37"/>
      <c r="AR333" s="37"/>
      <c r="AS333" s="37"/>
      <c r="AT333" s="37"/>
      <c r="AU333" s="37"/>
      <c r="AV333" s="37"/>
      <c r="AW333" s="37"/>
      <c r="AX333" s="37"/>
      <c r="AY333" s="37"/>
      <c r="AZ333" s="37"/>
      <c r="BA333" s="37"/>
      <c r="BB333" s="37"/>
      <c r="BC333" s="37"/>
      <c r="BD333" s="37"/>
      <c r="BE333" s="37"/>
      <c r="BF333" s="37"/>
      <c r="BG333" s="37"/>
      <c r="BH333" s="37"/>
      <c r="BI333" s="37"/>
      <c r="BJ333" s="37"/>
      <c r="BK333" s="37"/>
    </row>
    <row r="334" spans="1:63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37"/>
      <c r="AK334" s="37"/>
      <c r="AL334" s="37"/>
      <c r="AM334" s="37"/>
      <c r="AN334" s="37"/>
      <c r="AO334" s="37"/>
      <c r="AP334" s="37"/>
      <c r="AQ334" s="37"/>
      <c r="AR334" s="37"/>
      <c r="AS334" s="37"/>
      <c r="AT334" s="37"/>
      <c r="AU334" s="37"/>
      <c r="AV334" s="37"/>
      <c r="AW334" s="37"/>
      <c r="AX334" s="37"/>
      <c r="AY334" s="37"/>
      <c r="AZ334" s="37"/>
      <c r="BA334" s="37"/>
      <c r="BB334" s="37"/>
      <c r="BC334" s="37"/>
      <c r="BD334" s="37"/>
      <c r="BE334" s="37"/>
      <c r="BF334" s="37"/>
      <c r="BG334" s="37"/>
      <c r="BH334" s="37"/>
      <c r="BI334" s="37"/>
      <c r="BJ334" s="37"/>
      <c r="BK334" s="37"/>
    </row>
    <row r="335" spans="1:63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  <c r="AK335" s="37"/>
      <c r="AL335" s="37"/>
      <c r="AM335" s="37"/>
      <c r="AN335" s="37"/>
      <c r="AO335" s="37"/>
      <c r="AP335" s="37"/>
      <c r="AQ335" s="37"/>
      <c r="AR335" s="37"/>
      <c r="AS335" s="37"/>
      <c r="AT335" s="37"/>
      <c r="AU335" s="37"/>
      <c r="AV335" s="37"/>
      <c r="AW335" s="37"/>
      <c r="AX335" s="37"/>
      <c r="AY335" s="37"/>
      <c r="AZ335" s="37"/>
      <c r="BA335" s="37"/>
      <c r="BB335" s="37"/>
      <c r="BC335" s="37"/>
      <c r="BD335" s="37"/>
      <c r="BE335" s="37"/>
      <c r="BF335" s="37"/>
      <c r="BG335" s="37"/>
      <c r="BH335" s="37"/>
      <c r="BI335" s="37"/>
      <c r="BJ335" s="37"/>
      <c r="BK335" s="37"/>
    </row>
    <row r="336" spans="1:63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  <c r="AL336" s="37"/>
      <c r="AM336" s="37"/>
      <c r="AN336" s="37"/>
      <c r="AO336" s="37"/>
      <c r="AP336" s="37"/>
      <c r="AQ336" s="37"/>
      <c r="AR336" s="37"/>
      <c r="AS336" s="37"/>
      <c r="AT336" s="37"/>
      <c r="AU336" s="37"/>
      <c r="AV336" s="37"/>
      <c r="AW336" s="37"/>
      <c r="AX336" s="37"/>
      <c r="AY336" s="37"/>
      <c r="AZ336" s="37"/>
      <c r="BA336" s="37"/>
      <c r="BB336" s="37"/>
      <c r="BC336" s="37"/>
      <c r="BD336" s="37"/>
      <c r="BE336" s="37"/>
      <c r="BF336" s="37"/>
      <c r="BG336" s="37"/>
      <c r="BH336" s="37"/>
      <c r="BI336" s="37"/>
      <c r="BJ336" s="37"/>
      <c r="BK336" s="37"/>
    </row>
    <row r="337" spans="1:63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  <c r="AJ337" s="37"/>
      <c r="AK337" s="37"/>
      <c r="AL337" s="37"/>
      <c r="AM337" s="37"/>
      <c r="AN337" s="37"/>
      <c r="AO337" s="37"/>
      <c r="AP337" s="37"/>
      <c r="AQ337" s="37"/>
      <c r="AR337" s="37"/>
      <c r="AS337" s="37"/>
      <c r="AT337" s="37"/>
      <c r="AU337" s="37"/>
      <c r="AV337" s="37"/>
      <c r="AW337" s="37"/>
      <c r="AX337" s="37"/>
      <c r="AY337" s="37"/>
      <c r="AZ337" s="37"/>
      <c r="BA337" s="37"/>
      <c r="BB337" s="37"/>
      <c r="BC337" s="37"/>
      <c r="BD337" s="37"/>
      <c r="BE337" s="37"/>
      <c r="BF337" s="37"/>
      <c r="BG337" s="37"/>
      <c r="BH337" s="37"/>
      <c r="BI337" s="37"/>
      <c r="BJ337" s="37"/>
      <c r="BK337" s="37"/>
    </row>
    <row r="338" spans="1:63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  <c r="AK338" s="37"/>
      <c r="AL338" s="37"/>
      <c r="AM338" s="37"/>
      <c r="AN338" s="37"/>
      <c r="AO338" s="37"/>
      <c r="AP338" s="37"/>
      <c r="AQ338" s="37"/>
      <c r="AR338" s="37"/>
      <c r="AS338" s="37"/>
      <c r="AT338" s="37"/>
      <c r="AU338" s="37"/>
      <c r="AV338" s="37"/>
      <c r="AW338" s="37"/>
      <c r="AX338" s="37"/>
      <c r="AY338" s="37"/>
      <c r="AZ338" s="37"/>
      <c r="BA338" s="37"/>
      <c r="BB338" s="37"/>
      <c r="BC338" s="37"/>
      <c r="BD338" s="37"/>
      <c r="BE338" s="37"/>
      <c r="BF338" s="37"/>
      <c r="BG338" s="37"/>
      <c r="BH338" s="37"/>
      <c r="BI338" s="37"/>
      <c r="BJ338" s="37"/>
      <c r="BK338" s="37"/>
    </row>
    <row r="339" spans="1:63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  <c r="AK339" s="37"/>
      <c r="AL339" s="37"/>
      <c r="AM339" s="37"/>
      <c r="AN339" s="37"/>
      <c r="AO339" s="37"/>
      <c r="AP339" s="37"/>
      <c r="AQ339" s="37"/>
      <c r="AR339" s="37"/>
      <c r="AS339" s="37"/>
      <c r="AT339" s="37"/>
      <c r="AU339" s="37"/>
      <c r="AV339" s="37"/>
      <c r="AW339" s="37"/>
      <c r="AX339" s="37"/>
      <c r="AY339" s="37"/>
      <c r="AZ339" s="37"/>
      <c r="BA339" s="37"/>
      <c r="BB339" s="37"/>
      <c r="BC339" s="37"/>
      <c r="BD339" s="37"/>
      <c r="BE339" s="37"/>
      <c r="BF339" s="37"/>
      <c r="BG339" s="37"/>
      <c r="BH339" s="37"/>
      <c r="BI339" s="37"/>
      <c r="BJ339" s="37"/>
      <c r="BK339" s="37"/>
    </row>
    <row r="340" spans="1:63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  <c r="AJ340" s="37"/>
      <c r="AK340" s="37"/>
      <c r="AL340" s="37"/>
      <c r="AM340" s="37"/>
      <c r="AN340" s="37"/>
      <c r="AO340" s="37"/>
      <c r="AP340" s="37"/>
      <c r="AQ340" s="37"/>
      <c r="AR340" s="37"/>
      <c r="AS340" s="37"/>
      <c r="AT340" s="37"/>
      <c r="AU340" s="37"/>
      <c r="AV340" s="37"/>
      <c r="AW340" s="37"/>
      <c r="AX340" s="37"/>
      <c r="AY340" s="37"/>
      <c r="AZ340" s="37"/>
      <c r="BA340" s="37"/>
      <c r="BB340" s="37"/>
      <c r="BC340" s="37"/>
      <c r="BD340" s="37"/>
      <c r="BE340" s="37"/>
      <c r="BF340" s="37"/>
      <c r="BG340" s="37"/>
      <c r="BH340" s="37"/>
      <c r="BI340" s="37"/>
      <c r="BJ340" s="37"/>
      <c r="BK340" s="37"/>
    </row>
    <row r="341" spans="1:63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  <c r="AK341" s="37"/>
      <c r="AL341" s="37"/>
      <c r="AM341" s="37"/>
      <c r="AN341" s="37"/>
      <c r="AO341" s="37"/>
      <c r="AP341" s="37"/>
      <c r="AQ341" s="37"/>
      <c r="AR341" s="37"/>
      <c r="AS341" s="37"/>
      <c r="AT341" s="37"/>
      <c r="AU341" s="37"/>
      <c r="AV341" s="37"/>
      <c r="AW341" s="37"/>
      <c r="AX341" s="37"/>
      <c r="AY341" s="37"/>
      <c r="AZ341" s="37"/>
      <c r="BA341" s="37"/>
      <c r="BB341" s="37"/>
      <c r="BC341" s="37"/>
      <c r="BD341" s="37"/>
      <c r="BE341" s="37"/>
      <c r="BF341" s="37"/>
      <c r="BG341" s="37"/>
      <c r="BH341" s="37"/>
      <c r="BI341" s="37"/>
      <c r="BJ341" s="37"/>
      <c r="BK341" s="37"/>
    </row>
    <row r="342" spans="1:63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  <c r="AK342" s="37"/>
      <c r="AL342" s="37"/>
      <c r="AM342" s="37"/>
      <c r="AN342" s="37"/>
      <c r="AO342" s="37"/>
      <c r="AP342" s="37"/>
      <c r="AQ342" s="37"/>
      <c r="AR342" s="37"/>
      <c r="AS342" s="37"/>
      <c r="AT342" s="37"/>
      <c r="AU342" s="37"/>
      <c r="AV342" s="37"/>
      <c r="AW342" s="37"/>
      <c r="AX342" s="37"/>
      <c r="AY342" s="37"/>
      <c r="AZ342" s="37"/>
      <c r="BA342" s="37"/>
      <c r="BB342" s="37"/>
      <c r="BC342" s="37"/>
      <c r="BD342" s="37"/>
      <c r="BE342" s="37"/>
      <c r="BF342" s="37"/>
      <c r="BG342" s="37"/>
      <c r="BH342" s="37"/>
      <c r="BI342" s="37"/>
      <c r="BJ342" s="37"/>
      <c r="BK342" s="37"/>
    </row>
    <row r="343" spans="1:63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7"/>
      <c r="AK343" s="37"/>
      <c r="AL343" s="37"/>
      <c r="AM343" s="37"/>
      <c r="AN343" s="37"/>
      <c r="AO343" s="37"/>
      <c r="AP343" s="37"/>
      <c r="AQ343" s="37"/>
      <c r="AR343" s="37"/>
      <c r="AS343" s="37"/>
      <c r="AT343" s="37"/>
      <c r="AU343" s="37"/>
      <c r="AV343" s="37"/>
      <c r="AW343" s="37"/>
      <c r="AX343" s="37"/>
      <c r="AY343" s="37"/>
      <c r="AZ343" s="37"/>
      <c r="BA343" s="37"/>
      <c r="BB343" s="37"/>
      <c r="BC343" s="37"/>
      <c r="BD343" s="37"/>
      <c r="BE343" s="37"/>
      <c r="BF343" s="37"/>
      <c r="BG343" s="37"/>
      <c r="BH343" s="37"/>
      <c r="BI343" s="37"/>
      <c r="BJ343" s="37"/>
      <c r="BK343" s="37"/>
    </row>
    <row r="344" spans="1:63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  <c r="AL344" s="37"/>
      <c r="AM344" s="37"/>
      <c r="AN344" s="37"/>
      <c r="AO344" s="37"/>
      <c r="AP344" s="37"/>
      <c r="AQ344" s="37"/>
      <c r="AR344" s="37"/>
      <c r="AS344" s="37"/>
      <c r="AT344" s="37"/>
      <c r="AU344" s="37"/>
      <c r="AV344" s="37"/>
      <c r="AW344" s="37"/>
      <c r="AX344" s="37"/>
      <c r="AY344" s="37"/>
      <c r="AZ344" s="37"/>
      <c r="BA344" s="37"/>
      <c r="BB344" s="37"/>
      <c r="BC344" s="37"/>
      <c r="BD344" s="37"/>
      <c r="BE344" s="37"/>
      <c r="BF344" s="37"/>
      <c r="BG344" s="37"/>
      <c r="BH344" s="37"/>
      <c r="BI344" s="37"/>
      <c r="BJ344" s="37"/>
      <c r="BK344" s="37"/>
    </row>
    <row r="345" spans="1:63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  <c r="AJ345" s="37"/>
      <c r="AK345" s="37"/>
      <c r="AL345" s="37"/>
      <c r="AM345" s="37"/>
      <c r="AN345" s="37"/>
      <c r="AO345" s="37"/>
      <c r="AP345" s="37"/>
      <c r="AQ345" s="37"/>
      <c r="AR345" s="37"/>
      <c r="AS345" s="37"/>
      <c r="AT345" s="37"/>
      <c r="AU345" s="37"/>
      <c r="AV345" s="37"/>
      <c r="AW345" s="37"/>
      <c r="AX345" s="37"/>
      <c r="AY345" s="37"/>
      <c r="AZ345" s="37"/>
      <c r="BA345" s="37"/>
      <c r="BB345" s="37"/>
      <c r="BC345" s="37"/>
      <c r="BD345" s="37"/>
      <c r="BE345" s="37"/>
      <c r="BF345" s="37"/>
      <c r="BG345" s="37"/>
      <c r="BH345" s="37"/>
      <c r="BI345" s="37"/>
      <c r="BJ345" s="37"/>
      <c r="BK345" s="37"/>
    </row>
    <row r="346" spans="1:63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  <c r="AL346" s="37"/>
      <c r="AM346" s="37"/>
      <c r="AN346" s="37"/>
      <c r="AO346" s="37"/>
      <c r="AP346" s="37"/>
      <c r="AQ346" s="37"/>
      <c r="AR346" s="37"/>
      <c r="AS346" s="37"/>
      <c r="AT346" s="37"/>
      <c r="AU346" s="37"/>
      <c r="AV346" s="37"/>
      <c r="AW346" s="37"/>
      <c r="AX346" s="37"/>
      <c r="AY346" s="37"/>
      <c r="AZ346" s="37"/>
      <c r="BA346" s="37"/>
      <c r="BB346" s="37"/>
      <c r="BC346" s="37"/>
      <c r="BD346" s="37"/>
      <c r="BE346" s="37"/>
      <c r="BF346" s="37"/>
      <c r="BG346" s="37"/>
      <c r="BH346" s="37"/>
      <c r="BI346" s="37"/>
      <c r="BJ346" s="37"/>
      <c r="BK346" s="37"/>
    </row>
    <row r="347" spans="1:63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  <c r="AL347" s="37"/>
      <c r="AM347" s="37"/>
      <c r="AN347" s="37"/>
      <c r="AO347" s="37"/>
      <c r="AP347" s="37"/>
      <c r="AQ347" s="37"/>
      <c r="AR347" s="37"/>
      <c r="AS347" s="37"/>
      <c r="AT347" s="37"/>
      <c r="AU347" s="37"/>
      <c r="AV347" s="37"/>
      <c r="AW347" s="37"/>
      <c r="AX347" s="37"/>
      <c r="AY347" s="37"/>
      <c r="AZ347" s="37"/>
      <c r="BA347" s="37"/>
      <c r="BB347" s="37"/>
      <c r="BC347" s="37"/>
      <c r="BD347" s="37"/>
      <c r="BE347" s="37"/>
      <c r="BF347" s="37"/>
      <c r="BG347" s="37"/>
      <c r="BH347" s="37"/>
      <c r="BI347" s="37"/>
      <c r="BJ347" s="37"/>
      <c r="BK347" s="37"/>
    </row>
    <row r="348" spans="1:63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  <c r="AL348" s="37"/>
      <c r="AM348" s="37"/>
      <c r="AN348" s="37"/>
      <c r="AO348" s="37"/>
      <c r="AP348" s="37"/>
      <c r="AQ348" s="37"/>
      <c r="AR348" s="37"/>
      <c r="AS348" s="37"/>
      <c r="AT348" s="37"/>
      <c r="AU348" s="37"/>
      <c r="AV348" s="37"/>
      <c r="AW348" s="37"/>
      <c r="AX348" s="37"/>
      <c r="AY348" s="37"/>
      <c r="AZ348" s="37"/>
      <c r="BA348" s="37"/>
      <c r="BB348" s="37"/>
      <c r="BC348" s="37"/>
      <c r="BD348" s="37"/>
      <c r="BE348" s="37"/>
      <c r="BF348" s="37"/>
      <c r="BG348" s="37"/>
      <c r="BH348" s="37"/>
      <c r="BI348" s="37"/>
      <c r="BJ348" s="37"/>
      <c r="BK348" s="37"/>
    </row>
    <row r="349" spans="1:63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  <c r="AL349" s="37"/>
      <c r="AM349" s="37"/>
      <c r="AN349" s="37"/>
      <c r="AO349" s="37"/>
      <c r="AP349" s="37"/>
      <c r="AQ349" s="37"/>
      <c r="AR349" s="37"/>
      <c r="AS349" s="37"/>
      <c r="AT349" s="37"/>
      <c r="AU349" s="37"/>
      <c r="AV349" s="37"/>
      <c r="AW349" s="37"/>
      <c r="AX349" s="37"/>
      <c r="AY349" s="37"/>
      <c r="AZ349" s="37"/>
      <c r="BA349" s="37"/>
      <c r="BB349" s="37"/>
      <c r="BC349" s="37"/>
      <c r="BD349" s="37"/>
      <c r="BE349" s="37"/>
      <c r="BF349" s="37"/>
      <c r="BG349" s="37"/>
      <c r="BH349" s="37"/>
      <c r="BI349" s="37"/>
      <c r="BJ349" s="37"/>
      <c r="BK349" s="37"/>
    </row>
    <row r="350" spans="1:63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  <c r="AL350" s="37"/>
      <c r="AM350" s="37"/>
      <c r="AN350" s="37"/>
      <c r="AO350" s="37"/>
      <c r="AP350" s="37"/>
      <c r="AQ350" s="37"/>
      <c r="AR350" s="37"/>
      <c r="AS350" s="37"/>
      <c r="AT350" s="37"/>
      <c r="AU350" s="37"/>
      <c r="AV350" s="37"/>
      <c r="AW350" s="37"/>
      <c r="AX350" s="37"/>
      <c r="AY350" s="37"/>
      <c r="AZ350" s="37"/>
      <c r="BA350" s="37"/>
      <c r="BB350" s="37"/>
      <c r="BC350" s="37"/>
      <c r="BD350" s="37"/>
      <c r="BE350" s="37"/>
      <c r="BF350" s="37"/>
      <c r="BG350" s="37"/>
      <c r="BH350" s="37"/>
      <c r="BI350" s="37"/>
      <c r="BJ350" s="37"/>
      <c r="BK350" s="37"/>
    </row>
    <row r="351" spans="1:63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  <c r="AL351" s="37"/>
      <c r="AM351" s="37"/>
      <c r="AN351" s="37"/>
      <c r="AO351" s="37"/>
      <c r="AP351" s="37"/>
      <c r="AQ351" s="37"/>
      <c r="AR351" s="37"/>
      <c r="AS351" s="37"/>
      <c r="AT351" s="37"/>
      <c r="AU351" s="37"/>
      <c r="AV351" s="37"/>
      <c r="AW351" s="37"/>
      <c r="AX351" s="37"/>
      <c r="AY351" s="37"/>
      <c r="AZ351" s="37"/>
      <c r="BA351" s="37"/>
      <c r="BB351" s="37"/>
      <c r="BC351" s="37"/>
      <c r="BD351" s="37"/>
      <c r="BE351" s="37"/>
      <c r="BF351" s="37"/>
      <c r="BG351" s="37"/>
      <c r="BH351" s="37"/>
      <c r="BI351" s="37"/>
      <c r="BJ351" s="37"/>
      <c r="BK351" s="37"/>
    </row>
    <row r="352" spans="1:63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  <c r="AL352" s="37"/>
      <c r="AM352" s="37"/>
      <c r="AN352" s="37"/>
      <c r="AO352" s="37"/>
      <c r="AP352" s="37"/>
      <c r="AQ352" s="37"/>
      <c r="AR352" s="37"/>
      <c r="AS352" s="37"/>
      <c r="AT352" s="37"/>
      <c r="AU352" s="37"/>
      <c r="AV352" s="37"/>
      <c r="AW352" s="37"/>
      <c r="AX352" s="37"/>
      <c r="AY352" s="37"/>
      <c r="AZ352" s="37"/>
      <c r="BA352" s="37"/>
      <c r="BB352" s="37"/>
      <c r="BC352" s="37"/>
      <c r="BD352" s="37"/>
      <c r="BE352" s="37"/>
      <c r="BF352" s="37"/>
      <c r="BG352" s="37"/>
      <c r="BH352" s="37"/>
      <c r="BI352" s="37"/>
      <c r="BJ352" s="37"/>
      <c r="BK352" s="37"/>
    </row>
    <row r="353" spans="1:63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  <c r="AJ353" s="37"/>
      <c r="AK353" s="37"/>
      <c r="AL353" s="37"/>
      <c r="AM353" s="37"/>
      <c r="AN353" s="37"/>
      <c r="AO353" s="37"/>
      <c r="AP353" s="37"/>
      <c r="AQ353" s="37"/>
      <c r="AR353" s="37"/>
      <c r="AS353" s="37"/>
      <c r="AT353" s="37"/>
      <c r="AU353" s="37"/>
      <c r="AV353" s="37"/>
      <c r="AW353" s="37"/>
      <c r="AX353" s="37"/>
      <c r="AY353" s="37"/>
      <c r="AZ353" s="37"/>
      <c r="BA353" s="37"/>
      <c r="BB353" s="37"/>
      <c r="BC353" s="37"/>
      <c r="BD353" s="37"/>
      <c r="BE353" s="37"/>
      <c r="BF353" s="37"/>
      <c r="BG353" s="37"/>
      <c r="BH353" s="37"/>
      <c r="BI353" s="37"/>
      <c r="BJ353" s="37"/>
      <c r="BK353" s="37"/>
    </row>
    <row r="354" spans="1:63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  <c r="AL354" s="37"/>
      <c r="AM354" s="37"/>
      <c r="AN354" s="37"/>
      <c r="AO354" s="37"/>
      <c r="AP354" s="37"/>
      <c r="AQ354" s="37"/>
      <c r="AR354" s="37"/>
      <c r="AS354" s="37"/>
      <c r="AT354" s="37"/>
      <c r="AU354" s="37"/>
      <c r="AV354" s="37"/>
      <c r="AW354" s="37"/>
      <c r="AX354" s="37"/>
      <c r="AY354" s="37"/>
      <c r="AZ354" s="37"/>
      <c r="BA354" s="37"/>
      <c r="BB354" s="37"/>
      <c r="BC354" s="37"/>
      <c r="BD354" s="37"/>
      <c r="BE354" s="37"/>
      <c r="BF354" s="37"/>
      <c r="BG354" s="37"/>
      <c r="BH354" s="37"/>
      <c r="BI354" s="37"/>
      <c r="BJ354" s="37"/>
      <c r="BK354" s="37"/>
    </row>
    <row r="355" spans="1:63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  <c r="AL355" s="37"/>
      <c r="AM355" s="37"/>
      <c r="AN355" s="37"/>
      <c r="AO355" s="37"/>
      <c r="AP355" s="37"/>
      <c r="AQ355" s="37"/>
      <c r="AR355" s="37"/>
      <c r="AS355" s="37"/>
      <c r="AT355" s="37"/>
      <c r="AU355" s="37"/>
      <c r="AV355" s="37"/>
      <c r="AW355" s="37"/>
      <c r="AX355" s="37"/>
      <c r="AY355" s="37"/>
      <c r="AZ355" s="37"/>
      <c r="BA355" s="37"/>
      <c r="BB355" s="37"/>
      <c r="BC355" s="37"/>
      <c r="BD355" s="37"/>
      <c r="BE355" s="37"/>
      <c r="BF355" s="37"/>
      <c r="BG355" s="37"/>
      <c r="BH355" s="37"/>
      <c r="BI355" s="37"/>
      <c r="BJ355" s="37"/>
      <c r="BK355" s="37"/>
    </row>
    <row r="356" spans="1:63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7"/>
      <c r="AJ356" s="37"/>
      <c r="AK356" s="37"/>
      <c r="AL356" s="37"/>
      <c r="AM356" s="37"/>
      <c r="AN356" s="37"/>
      <c r="AO356" s="37"/>
      <c r="AP356" s="37"/>
      <c r="AQ356" s="37"/>
      <c r="AR356" s="37"/>
      <c r="AS356" s="37"/>
      <c r="AT356" s="37"/>
      <c r="AU356" s="37"/>
      <c r="AV356" s="37"/>
      <c r="AW356" s="37"/>
      <c r="AX356" s="37"/>
      <c r="AY356" s="37"/>
      <c r="AZ356" s="37"/>
      <c r="BA356" s="37"/>
      <c r="BB356" s="37"/>
      <c r="BC356" s="37"/>
      <c r="BD356" s="37"/>
      <c r="BE356" s="37"/>
      <c r="BF356" s="37"/>
      <c r="BG356" s="37"/>
      <c r="BH356" s="37"/>
      <c r="BI356" s="37"/>
      <c r="BJ356" s="37"/>
      <c r="BK356" s="37"/>
    </row>
    <row r="357" spans="1:63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  <c r="AI357" s="37"/>
      <c r="AJ357" s="37"/>
      <c r="AK357" s="37"/>
      <c r="AL357" s="37"/>
      <c r="AM357" s="37"/>
      <c r="AN357" s="37"/>
      <c r="AO357" s="37"/>
      <c r="AP357" s="37"/>
      <c r="AQ357" s="37"/>
      <c r="AR357" s="37"/>
      <c r="AS357" s="37"/>
      <c r="AT357" s="37"/>
      <c r="AU357" s="37"/>
      <c r="AV357" s="37"/>
      <c r="AW357" s="37"/>
      <c r="AX357" s="37"/>
      <c r="AY357" s="37"/>
      <c r="AZ357" s="37"/>
      <c r="BA357" s="37"/>
      <c r="BB357" s="37"/>
      <c r="BC357" s="37"/>
      <c r="BD357" s="37"/>
      <c r="BE357" s="37"/>
      <c r="BF357" s="37"/>
      <c r="BG357" s="37"/>
      <c r="BH357" s="37"/>
      <c r="BI357" s="37"/>
      <c r="BJ357" s="37"/>
      <c r="BK357" s="37"/>
    </row>
    <row r="358" spans="1:63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  <c r="AL358" s="37"/>
      <c r="AM358" s="37"/>
      <c r="AN358" s="37"/>
      <c r="AO358" s="37"/>
      <c r="AP358" s="37"/>
      <c r="AQ358" s="37"/>
      <c r="AR358" s="37"/>
      <c r="AS358" s="37"/>
      <c r="AT358" s="37"/>
      <c r="AU358" s="37"/>
      <c r="AV358" s="37"/>
      <c r="AW358" s="37"/>
      <c r="AX358" s="37"/>
      <c r="AY358" s="37"/>
      <c r="AZ358" s="37"/>
      <c r="BA358" s="37"/>
      <c r="BB358" s="37"/>
      <c r="BC358" s="37"/>
      <c r="BD358" s="37"/>
      <c r="BE358" s="37"/>
      <c r="BF358" s="37"/>
      <c r="BG358" s="37"/>
      <c r="BH358" s="37"/>
      <c r="BI358" s="37"/>
      <c r="BJ358" s="37"/>
      <c r="BK358" s="37"/>
    </row>
    <row r="359" spans="1:63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  <c r="AI359" s="37"/>
      <c r="AJ359" s="37"/>
      <c r="AK359" s="37"/>
      <c r="AL359" s="37"/>
      <c r="AM359" s="37"/>
      <c r="AN359" s="37"/>
      <c r="AO359" s="37"/>
      <c r="AP359" s="37"/>
      <c r="AQ359" s="37"/>
      <c r="AR359" s="37"/>
      <c r="AS359" s="37"/>
      <c r="AT359" s="37"/>
      <c r="AU359" s="37"/>
      <c r="AV359" s="37"/>
      <c r="AW359" s="37"/>
      <c r="AX359" s="37"/>
      <c r="AY359" s="37"/>
      <c r="AZ359" s="37"/>
      <c r="BA359" s="37"/>
      <c r="BB359" s="37"/>
      <c r="BC359" s="37"/>
      <c r="BD359" s="37"/>
      <c r="BE359" s="37"/>
      <c r="BF359" s="37"/>
      <c r="BG359" s="37"/>
      <c r="BH359" s="37"/>
      <c r="BI359" s="37"/>
      <c r="BJ359" s="37"/>
      <c r="BK359" s="37"/>
    </row>
    <row r="360" spans="1:63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7"/>
      <c r="AJ360" s="37"/>
      <c r="AK360" s="37"/>
      <c r="AL360" s="37"/>
      <c r="AM360" s="37"/>
      <c r="AN360" s="37"/>
      <c r="AO360" s="37"/>
      <c r="AP360" s="37"/>
      <c r="AQ360" s="37"/>
      <c r="AR360" s="37"/>
      <c r="AS360" s="37"/>
      <c r="AT360" s="37"/>
      <c r="AU360" s="37"/>
      <c r="AV360" s="37"/>
      <c r="AW360" s="37"/>
      <c r="AX360" s="37"/>
      <c r="AY360" s="37"/>
      <c r="AZ360" s="37"/>
      <c r="BA360" s="37"/>
      <c r="BB360" s="37"/>
      <c r="BC360" s="37"/>
      <c r="BD360" s="37"/>
      <c r="BE360" s="37"/>
      <c r="BF360" s="37"/>
      <c r="BG360" s="37"/>
      <c r="BH360" s="37"/>
      <c r="BI360" s="37"/>
      <c r="BJ360" s="37"/>
      <c r="BK360" s="37"/>
    </row>
    <row r="361" spans="1:63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7"/>
      <c r="AJ361" s="37"/>
      <c r="AK361" s="37"/>
      <c r="AL361" s="37"/>
      <c r="AM361" s="37"/>
      <c r="AN361" s="37"/>
      <c r="AO361" s="37"/>
      <c r="AP361" s="37"/>
      <c r="AQ361" s="37"/>
      <c r="AR361" s="37"/>
      <c r="AS361" s="37"/>
      <c r="AT361" s="37"/>
      <c r="AU361" s="37"/>
      <c r="AV361" s="37"/>
      <c r="AW361" s="37"/>
      <c r="AX361" s="37"/>
      <c r="AY361" s="37"/>
      <c r="AZ361" s="37"/>
      <c r="BA361" s="37"/>
      <c r="BB361" s="37"/>
      <c r="BC361" s="37"/>
      <c r="BD361" s="37"/>
      <c r="BE361" s="37"/>
      <c r="BF361" s="37"/>
      <c r="BG361" s="37"/>
      <c r="BH361" s="37"/>
      <c r="BI361" s="37"/>
      <c r="BJ361" s="37"/>
      <c r="BK361" s="37"/>
    </row>
    <row r="362" spans="1:63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7"/>
      <c r="AK362" s="37"/>
      <c r="AL362" s="37"/>
      <c r="AM362" s="37"/>
      <c r="AN362" s="37"/>
      <c r="AO362" s="37"/>
      <c r="AP362" s="37"/>
      <c r="AQ362" s="37"/>
      <c r="AR362" s="37"/>
      <c r="AS362" s="37"/>
      <c r="AT362" s="37"/>
      <c r="AU362" s="37"/>
      <c r="AV362" s="37"/>
      <c r="AW362" s="37"/>
      <c r="AX362" s="37"/>
      <c r="AY362" s="37"/>
      <c r="AZ362" s="37"/>
      <c r="BA362" s="37"/>
      <c r="BB362" s="37"/>
      <c r="BC362" s="37"/>
      <c r="BD362" s="37"/>
      <c r="BE362" s="37"/>
      <c r="BF362" s="37"/>
      <c r="BG362" s="37"/>
      <c r="BH362" s="37"/>
      <c r="BI362" s="37"/>
      <c r="BJ362" s="37"/>
      <c r="BK362" s="37"/>
    </row>
    <row r="363" spans="1:63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7"/>
      <c r="AK363" s="37"/>
      <c r="AL363" s="37"/>
      <c r="AM363" s="37"/>
      <c r="AN363" s="37"/>
      <c r="AO363" s="37"/>
      <c r="AP363" s="37"/>
      <c r="AQ363" s="37"/>
      <c r="AR363" s="37"/>
      <c r="AS363" s="37"/>
      <c r="AT363" s="37"/>
      <c r="AU363" s="37"/>
      <c r="AV363" s="37"/>
      <c r="AW363" s="37"/>
      <c r="AX363" s="37"/>
      <c r="AY363" s="37"/>
      <c r="AZ363" s="37"/>
      <c r="BA363" s="37"/>
      <c r="BB363" s="37"/>
      <c r="BC363" s="37"/>
      <c r="BD363" s="37"/>
      <c r="BE363" s="37"/>
      <c r="BF363" s="37"/>
      <c r="BG363" s="37"/>
      <c r="BH363" s="37"/>
      <c r="BI363" s="37"/>
      <c r="BJ363" s="37"/>
      <c r="BK363" s="37"/>
    </row>
    <row r="364" spans="1:63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  <c r="AJ364" s="37"/>
      <c r="AK364" s="37"/>
      <c r="AL364" s="37"/>
      <c r="AM364" s="37"/>
      <c r="AN364" s="37"/>
      <c r="AO364" s="37"/>
      <c r="AP364" s="37"/>
      <c r="AQ364" s="37"/>
      <c r="AR364" s="37"/>
      <c r="AS364" s="37"/>
      <c r="AT364" s="37"/>
      <c r="AU364" s="37"/>
      <c r="AV364" s="37"/>
      <c r="AW364" s="37"/>
      <c r="AX364" s="37"/>
      <c r="AY364" s="37"/>
      <c r="AZ364" s="37"/>
      <c r="BA364" s="37"/>
      <c r="BB364" s="37"/>
      <c r="BC364" s="37"/>
      <c r="BD364" s="37"/>
      <c r="BE364" s="37"/>
      <c r="BF364" s="37"/>
      <c r="BG364" s="37"/>
      <c r="BH364" s="37"/>
      <c r="BI364" s="37"/>
      <c r="BJ364" s="37"/>
      <c r="BK364" s="37"/>
    </row>
    <row r="365" spans="1:63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7"/>
      <c r="AJ365" s="37"/>
      <c r="AK365" s="37"/>
      <c r="AL365" s="37"/>
      <c r="AM365" s="37"/>
      <c r="AN365" s="37"/>
      <c r="AO365" s="37"/>
      <c r="AP365" s="37"/>
      <c r="AQ365" s="37"/>
      <c r="AR365" s="37"/>
      <c r="AS365" s="37"/>
      <c r="AT365" s="37"/>
      <c r="AU365" s="37"/>
      <c r="AV365" s="37"/>
      <c r="AW365" s="37"/>
      <c r="AX365" s="37"/>
      <c r="AY365" s="37"/>
      <c r="AZ365" s="37"/>
      <c r="BA365" s="37"/>
      <c r="BB365" s="37"/>
      <c r="BC365" s="37"/>
      <c r="BD365" s="37"/>
      <c r="BE365" s="37"/>
      <c r="BF365" s="37"/>
      <c r="BG365" s="37"/>
      <c r="BH365" s="37"/>
      <c r="BI365" s="37"/>
      <c r="BJ365" s="37"/>
      <c r="BK365" s="37"/>
    </row>
    <row r="366" spans="1:63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7"/>
      <c r="AK366" s="37"/>
      <c r="AL366" s="37"/>
      <c r="AM366" s="37"/>
      <c r="AN366" s="37"/>
      <c r="AO366" s="37"/>
      <c r="AP366" s="37"/>
      <c r="AQ366" s="37"/>
      <c r="AR366" s="37"/>
      <c r="AS366" s="37"/>
      <c r="AT366" s="37"/>
      <c r="AU366" s="37"/>
      <c r="AV366" s="37"/>
      <c r="AW366" s="37"/>
      <c r="AX366" s="37"/>
      <c r="AY366" s="37"/>
      <c r="AZ366" s="37"/>
      <c r="BA366" s="37"/>
      <c r="BB366" s="37"/>
      <c r="BC366" s="37"/>
      <c r="BD366" s="37"/>
      <c r="BE366" s="37"/>
      <c r="BF366" s="37"/>
      <c r="BG366" s="37"/>
      <c r="BH366" s="37"/>
      <c r="BI366" s="37"/>
      <c r="BJ366" s="37"/>
      <c r="BK366" s="37"/>
    </row>
    <row r="367" spans="1:63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  <c r="AI367" s="37"/>
      <c r="AJ367" s="37"/>
      <c r="AK367" s="37"/>
      <c r="AL367" s="37"/>
      <c r="AM367" s="37"/>
      <c r="AN367" s="37"/>
      <c r="AO367" s="37"/>
      <c r="AP367" s="37"/>
      <c r="AQ367" s="37"/>
      <c r="AR367" s="37"/>
      <c r="AS367" s="37"/>
      <c r="AT367" s="37"/>
      <c r="AU367" s="37"/>
      <c r="AV367" s="37"/>
      <c r="AW367" s="37"/>
      <c r="AX367" s="37"/>
      <c r="AY367" s="37"/>
      <c r="AZ367" s="37"/>
      <c r="BA367" s="37"/>
      <c r="BB367" s="37"/>
      <c r="BC367" s="37"/>
      <c r="BD367" s="37"/>
      <c r="BE367" s="37"/>
      <c r="BF367" s="37"/>
      <c r="BG367" s="37"/>
      <c r="BH367" s="37"/>
      <c r="BI367" s="37"/>
      <c r="BJ367" s="37"/>
      <c r="BK367" s="37"/>
    </row>
    <row r="368" spans="1:63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F368" s="37"/>
      <c r="AG368" s="37"/>
      <c r="AH368" s="37"/>
      <c r="AI368" s="37"/>
      <c r="AJ368" s="37"/>
      <c r="AK368" s="37"/>
      <c r="AL368" s="37"/>
      <c r="AM368" s="37"/>
      <c r="AN368" s="37"/>
      <c r="AO368" s="37"/>
      <c r="AP368" s="37"/>
      <c r="AQ368" s="37"/>
      <c r="AR368" s="37"/>
      <c r="AS368" s="37"/>
      <c r="AT368" s="37"/>
      <c r="AU368" s="37"/>
      <c r="AV368" s="37"/>
      <c r="AW368" s="37"/>
      <c r="AX368" s="37"/>
      <c r="AY368" s="37"/>
      <c r="AZ368" s="37"/>
      <c r="BA368" s="37"/>
      <c r="BB368" s="37"/>
      <c r="BC368" s="37"/>
      <c r="BD368" s="37"/>
      <c r="BE368" s="37"/>
      <c r="BF368" s="37"/>
      <c r="BG368" s="37"/>
      <c r="BH368" s="37"/>
      <c r="BI368" s="37"/>
      <c r="BJ368" s="37"/>
      <c r="BK368" s="37"/>
    </row>
    <row r="369" spans="1:63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F369" s="37"/>
      <c r="AG369" s="37"/>
      <c r="AH369" s="37"/>
      <c r="AI369" s="37"/>
      <c r="AJ369" s="37"/>
      <c r="AK369" s="37"/>
      <c r="AL369" s="37"/>
      <c r="AM369" s="37"/>
      <c r="AN369" s="37"/>
      <c r="AO369" s="37"/>
      <c r="AP369" s="37"/>
      <c r="AQ369" s="37"/>
      <c r="AR369" s="37"/>
      <c r="AS369" s="37"/>
      <c r="AT369" s="37"/>
      <c r="AU369" s="37"/>
      <c r="AV369" s="37"/>
      <c r="AW369" s="37"/>
      <c r="AX369" s="37"/>
      <c r="AY369" s="37"/>
      <c r="AZ369" s="37"/>
      <c r="BA369" s="37"/>
      <c r="BB369" s="37"/>
      <c r="BC369" s="37"/>
      <c r="BD369" s="37"/>
      <c r="BE369" s="37"/>
      <c r="BF369" s="37"/>
      <c r="BG369" s="37"/>
      <c r="BH369" s="37"/>
      <c r="BI369" s="37"/>
      <c r="BJ369" s="37"/>
      <c r="BK369" s="37"/>
    </row>
    <row r="370" spans="1:63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7"/>
      <c r="AK370" s="37"/>
      <c r="AL370" s="37"/>
      <c r="AM370" s="37"/>
      <c r="AN370" s="37"/>
      <c r="AO370" s="37"/>
      <c r="AP370" s="37"/>
      <c r="AQ370" s="37"/>
      <c r="AR370" s="37"/>
      <c r="AS370" s="37"/>
      <c r="AT370" s="37"/>
      <c r="AU370" s="37"/>
      <c r="AV370" s="37"/>
      <c r="AW370" s="37"/>
      <c r="AX370" s="37"/>
      <c r="AY370" s="37"/>
      <c r="AZ370" s="37"/>
      <c r="BA370" s="37"/>
      <c r="BB370" s="37"/>
      <c r="BC370" s="37"/>
      <c r="BD370" s="37"/>
      <c r="BE370" s="37"/>
      <c r="BF370" s="37"/>
      <c r="BG370" s="37"/>
      <c r="BH370" s="37"/>
      <c r="BI370" s="37"/>
      <c r="BJ370" s="37"/>
      <c r="BK370" s="37"/>
    </row>
    <row r="371" spans="1:63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  <c r="AK371" s="37"/>
      <c r="AL371" s="37"/>
      <c r="AM371" s="37"/>
      <c r="AN371" s="37"/>
      <c r="AO371" s="37"/>
      <c r="AP371" s="37"/>
      <c r="AQ371" s="37"/>
      <c r="AR371" s="37"/>
      <c r="AS371" s="37"/>
      <c r="AT371" s="37"/>
      <c r="AU371" s="37"/>
      <c r="AV371" s="37"/>
      <c r="AW371" s="37"/>
      <c r="AX371" s="37"/>
      <c r="AY371" s="37"/>
      <c r="AZ371" s="37"/>
      <c r="BA371" s="37"/>
      <c r="BB371" s="37"/>
      <c r="BC371" s="37"/>
      <c r="BD371" s="37"/>
      <c r="BE371" s="37"/>
      <c r="BF371" s="37"/>
      <c r="BG371" s="37"/>
      <c r="BH371" s="37"/>
      <c r="BI371" s="37"/>
      <c r="BJ371" s="37"/>
      <c r="BK371" s="37"/>
    </row>
    <row r="372" spans="1:63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  <c r="AK372" s="37"/>
      <c r="AL372" s="37"/>
      <c r="AM372" s="37"/>
      <c r="AN372" s="37"/>
      <c r="AO372" s="37"/>
      <c r="AP372" s="37"/>
      <c r="AQ372" s="37"/>
      <c r="AR372" s="37"/>
      <c r="AS372" s="37"/>
      <c r="AT372" s="37"/>
      <c r="AU372" s="37"/>
      <c r="AV372" s="37"/>
      <c r="AW372" s="37"/>
      <c r="AX372" s="37"/>
      <c r="AY372" s="37"/>
      <c r="AZ372" s="37"/>
      <c r="BA372" s="37"/>
      <c r="BB372" s="37"/>
      <c r="BC372" s="37"/>
      <c r="BD372" s="37"/>
      <c r="BE372" s="37"/>
      <c r="BF372" s="37"/>
      <c r="BG372" s="37"/>
      <c r="BH372" s="37"/>
      <c r="BI372" s="37"/>
      <c r="BJ372" s="37"/>
      <c r="BK372" s="37"/>
    </row>
    <row r="373" spans="1:63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  <c r="AK373" s="37"/>
      <c r="AL373" s="37"/>
      <c r="AM373" s="37"/>
      <c r="AN373" s="37"/>
      <c r="AO373" s="37"/>
      <c r="AP373" s="37"/>
      <c r="AQ373" s="37"/>
      <c r="AR373" s="37"/>
      <c r="AS373" s="37"/>
      <c r="AT373" s="37"/>
      <c r="AU373" s="37"/>
      <c r="AV373" s="37"/>
      <c r="AW373" s="37"/>
      <c r="AX373" s="37"/>
      <c r="AY373" s="37"/>
      <c r="AZ373" s="37"/>
      <c r="BA373" s="37"/>
      <c r="BB373" s="37"/>
      <c r="BC373" s="37"/>
      <c r="BD373" s="37"/>
      <c r="BE373" s="37"/>
      <c r="BF373" s="37"/>
      <c r="BG373" s="37"/>
      <c r="BH373" s="37"/>
      <c r="BI373" s="37"/>
      <c r="BJ373" s="37"/>
      <c r="BK373" s="37"/>
    </row>
    <row r="374" spans="1:63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  <c r="AK374" s="37"/>
      <c r="AL374" s="37"/>
      <c r="AM374" s="37"/>
      <c r="AN374" s="37"/>
      <c r="AO374" s="37"/>
      <c r="AP374" s="37"/>
      <c r="AQ374" s="37"/>
      <c r="AR374" s="37"/>
      <c r="AS374" s="37"/>
      <c r="AT374" s="37"/>
      <c r="AU374" s="37"/>
      <c r="AV374" s="37"/>
      <c r="AW374" s="37"/>
      <c r="AX374" s="37"/>
      <c r="AY374" s="37"/>
      <c r="AZ374" s="37"/>
      <c r="BA374" s="37"/>
      <c r="BB374" s="37"/>
      <c r="BC374" s="37"/>
      <c r="BD374" s="37"/>
      <c r="BE374" s="37"/>
      <c r="BF374" s="37"/>
      <c r="BG374" s="37"/>
      <c r="BH374" s="37"/>
      <c r="BI374" s="37"/>
      <c r="BJ374" s="37"/>
      <c r="BK374" s="37"/>
    </row>
    <row r="375" spans="1:63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7"/>
      <c r="AJ375" s="37"/>
      <c r="AK375" s="37"/>
      <c r="AL375" s="37"/>
      <c r="AM375" s="37"/>
      <c r="AN375" s="37"/>
      <c r="AO375" s="37"/>
      <c r="AP375" s="37"/>
      <c r="AQ375" s="37"/>
      <c r="AR375" s="37"/>
      <c r="AS375" s="37"/>
      <c r="AT375" s="37"/>
      <c r="AU375" s="37"/>
      <c r="AV375" s="37"/>
      <c r="AW375" s="37"/>
      <c r="AX375" s="37"/>
      <c r="AY375" s="37"/>
      <c r="AZ375" s="37"/>
      <c r="BA375" s="37"/>
      <c r="BB375" s="37"/>
      <c r="BC375" s="37"/>
      <c r="BD375" s="37"/>
      <c r="BE375" s="37"/>
      <c r="BF375" s="37"/>
      <c r="BG375" s="37"/>
      <c r="BH375" s="37"/>
      <c r="BI375" s="37"/>
      <c r="BJ375" s="37"/>
      <c r="BK375" s="37"/>
    </row>
    <row r="376" spans="1:63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/>
      <c r="AI376" s="37"/>
      <c r="AJ376" s="37"/>
      <c r="AK376" s="37"/>
      <c r="AL376" s="37"/>
      <c r="AM376" s="37"/>
      <c r="AN376" s="37"/>
      <c r="AO376" s="37"/>
      <c r="AP376" s="37"/>
      <c r="AQ376" s="37"/>
      <c r="AR376" s="37"/>
      <c r="AS376" s="37"/>
      <c r="AT376" s="37"/>
      <c r="AU376" s="37"/>
      <c r="AV376" s="37"/>
      <c r="AW376" s="37"/>
      <c r="AX376" s="37"/>
      <c r="AY376" s="37"/>
      <c r="AZ376" s="37"/>
      <c r="BA376" s="37"/>
      <c r="BB376" s="37"/>
      <c r="BC376" s="37"/>
      <c r="BD376" s="37"/>
      <c r="BE376" s="37"/>
      <c r="BF376" s="37"/>
      <c r="BG376" s="37"/>
      <c r="BH376" s="37"/>
      <c r="BI376" s="37"/>
      <c r="BJ376" s="37"/>
      <c r="BK376" s="37"/>
    </row>
    <row r="377" spans="1:63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  <c r="AG377" s="37"/>
      <c r="AH377" s="37"/>
      <c r="AI377" s="37"/>
      <c r="AJ377" s="37"/>
      <c r="AK377" s="37"/>
      <c r="AL377" s="37"/>
      <c r="AM377" s="37"/>
      <c r="AN377" s="37"/>
      <c r="AO377" s="37"/>
      <c r="AP377" s="37"/>
      <c r="AQ377" s="37"/>
      <c r="AR377" s="37"/>
      <c r="AS377" s="37"/>
      <c r="AT377" s="37"/>
      <c r="AU377" s="37"/>
      <c r="AV377" s="37"/>
      <c r="AW377" s="37"/>
      <c r="AX377" s="37"/>
      <c r="AY377" s="37"/>
      <c r="AZ377" s="37"/>
      <c r="BA377" s="37"/>
      <c r="BB377" s="37"/>
      <c r="BC377" s="37"/>
      <c r="BD377" s="37"/>
      <c r="BE377" s="37"/>
      <c r="BF377" s="37"/>
      <c r="BG377" s="37"/>
      <c r="BH377" s="37"/>
      <c r="BI377" s="37"/>
      <c r="BJ377" s="37"/>
      <c r="BK377" s="37"/>
    </row>
    <row r="378" spans="1:63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  <c r="AK378" s="37"/>
      <c r="AL378" s="37"/>
      <c r="AM378" s="37"/>
      <c r="AN378" s="37"/>
      <c r="AO378" s="37"/>
      <c r="AP378" s="37"/>
      <c r="AQ378" s="37"/>
      <c r="AR378" s="37"/>
      <c r="AS378" s="37"/>
      <c r="AT378" s="37"/>
      <c r="AU378" s="37"/>
      <c r="AV378" s="37"/>
      <c r="AW378" s="37"/>
      <c r="AX378" s="37"/>
      <c r="AY378" s="37"/>
      <c r="AZ378" s="37"/>
      <c r="BA378" s="37"/>
      <c r="BB378" s="37"/>
      <c r="BC378" s="37"/>
      <c r="BD378" s="37"/>
      <c r="BE378" s="37"/>
      <c r="BF378" s="37"/>
      <c r="BG378" s="37"/>
      <c r="BH378" s="37"/>
      <c r="BI378" s="37"/>
      <c r="BJ378" s="37"/>
      <c r="BK378" s="37"/>
    </row>
    <row r="379" spans="1:63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  <c r="AI379" s="37"/>
      <c r="AJ379" s="37"/>
      <c r="AK379" s="37"/>
      <c r="AL379" s="37"/>
      <c r="AM379" s="37"/>
      <c r="AN379" s="37"/>
      <c r="AO379" s="37"/>
      <c r="AP379" s="37"/>
      <c r="AQ379" s="37"/>
      <c r="AR379" s="37"/>
      <c r="AS379" s="37"/>
      <c r="AT379" s="37"/>
      <c r="AU379" s="37"/>
      <c r="AV379" s="37"/>
      <c r="AW379" s="37"/>
      <c r="AX379" s="37"/>
      <c r="AY379" s="37"/>
      <c r="AZ379" s="37"/>
      <c r="BA379" s="37"/>
      <c r="BB379" s="37"/>
      <c r="BC379" s="37"/>
      <c r="BD379" s="37"/>
      <c r="BE379" s="37"/>
      <c r="BF379" s="37"/>
      <c r="BG379" s="37"/>
      <c r="BH379" s="37"/>
      <c r="BI379" s="37"/>
      <c r="BJ379" s="37"/>
      <c r="BK379" s="37"/>
    </row>
    <row r="380" spans="1:63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F380" s="37"/>
      <c r="AG380" s="37"/>
      <c r="AH380" s="37"/>
      <c r="AI380" s="37"/>
      <c r="AJ380" s="37"/>
      <c r="AK380" s="37"/>
      <c r="AL380" s="37"/>
      <c r="AM380" s="37"/>
      <c r="AN380" s="37"/>
      <c r="AO380" s="37"/>
      <c r="AP380" s="37"/>
      <c r="AQ380" s="37"/>
      <c r="AR380" s="37"/>
      <c r="AS380" s="37"/>
      <c r="AT380" s="37"/>
      <c r="AU380" s="37"/>
      <c r="AV380" s="37"/>
      <c r="AW380" s="37"/>
      <c r="AX380" s="37"/>
      <c r="AY380" s="37"/>
      <c r="AZ380" s="37"/>
      <c r="BA380" s="37"/>
      <c r="BB380" s="37"/>
      <c r="BC380" s="37"/>
      <c r="BD380" s="37"/>
      <c r="BE380" s="37"/>
      <c r="BF380" s="37"/>
      <c r="BG380" s="37"/>
      <c r="BH380" s="37"/>
      <c r="BI380" s="37"/>
      <c r="BJ380" s="37"/>
      <c r="BK380" s="37"/>
    </row>
    <row r="381" spans="1:63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F381" s="37"/>
      <c r="AG381" s="37"/>
      <c r="AH381" s="37"/>
      <c r="AI381" s="37"/>
      <c r="AJ381" s="37"/>
      <c r="AK381" s="37"/>
      <c r="AL381" s="37"/>
      <c r="AM381" s="37"/>
      <c r="AN381" s="37"/>
      <c r="AO381" s="37"/>
      <c r="AP381" s="37"/>
      <c r="AQ381" s="37"/>
      <c r="AR381" s="37"/>
      <c r="AS381" s="37"/>
      <c r="AT381" s="37"/>
      <c r="AU381" s="37"/>
      <c r="AV381" s="37"/>
      <c r="AW381" s="37"/>
      <c r="AX381" s="37"/>
      <c r="AY381" s="37"/>
      <c r="AZ381" s="37"/>
      <c r="BA381" s="37"/>
      <c r="BB381" s="37"/>
      <c r="BC381" s="37"/>
      <c r="BD381" s="37"/>
      <c r="BE381" s="37"/>
      <c r="BF381" s="37"/>
      <c r="BG381" s="37"/>
      <c r="BH381" s="37"/>
      <c r="BI381" s="37"/>
      <c r="BJ381" s="37"/>
      <c r="BK381" s="37"/>
    </row>
    <row r="382" spans="1:63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F382" s="37"/>
      <c r="AG382" s="37"/>
      <c r="AH382" s="37"/>
      <c r="AI382" s="37"/>
      <c r="AJ382" s="37"/>
      <c r="AK382" s="37"/>
      <c r="AL382" s="37"/>
      <c r="AM382" s="37"/>
      <c r="AN382" s="37"/>
      <c r="AO382" s="37"/>
      <c r="AP382" s="37"/>
      <c r="AQ382" s="37"/>
      <c r="AR382" s="37"/>
      <c r="AS382" s="37"/>
      <c r="AT382" s="37"/>
      <c r="AU382" s="37"/>
      <c r="AV382" s="37"/>
      <c r="AW382" s="37"/>
      <c r="AX382" s="37"/>
      <c r="AY382" s="37"/>
      <c r="AZ382" s="37"/>
      <c r="BA382" s="37"/>
      <c r="BB382" s="37"/>
      <c r="BC382" s="37"/>
      <c r="BD382" s="37"/>
      <c r="BE382" s="37"/>
      <c r="BF382" s="37"/>
      <c r="BG382" s="37"/>
      <c r="BH382" s="37"/>
      <c r="BI382" s="37"/>
      <c r="BJ382" s="37"/>
      <c r="BK382" s="37"/>
    </row>
    <row r="383" spans="1:63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F383" s="37"/>
      <c r="AG383" s="37"/>
      <c r="AH383" s="37"/>
      <c r="AI383" s="37"/>
      <c r="AJ383" s="37"/>
      <c r="AK383" s="37"/>
      <c r="AL383" s="37"/>
      <c r="AM383" s="37"/>
      <c r="AN383" s="37"/>
      <c r="AO383" s="37"/>
      <c r="AP383" s="37"/>
      <c r="AQ383" s="37"/>
      <c r="AR383" s="37"/>
      <c r="AS383" s="37"/>
      <c r="AT383" s="37"/>
      <c r="AU383" s="37"/>
      <c r="AV383" s="37"/>
      <c r="AW383" s="37"/>
      <c r="AX383" s="37"/>
      <c r="AY383" s="37"/>
      <c r="AZ383" s="37"/>
      <c r="BA383" s="37"/>
      <c r="BB383" s="37"/>
      <c r="BC383" s="37"/>
      <c r="BD383" s="37"/>
      <c r="BE383" s="37"/>
      <c r="BF383" s="37"/>
      <c r="BG383" s="37"/>
      <c r="BH383" s="37"/>
      <c r="BI383" s="37"/>
      <c r="BJ383" s="37"/>
      <c r="BK383" s="37"/>
    </row>
    <row r="384" spans="1:63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  <c r="AT384" s="37"/>
      <c r="AU384" s="37"/>
      <c r="AV384" s="37"/>
      <c r="AW384" s="37"/>
      <c r="AX384" s="37"/>
      <c r="AY384" s="37"/>
      <c r="AZ384" s="37"/>
      <c r="BA384" s="37"/>
      <c r="BB384" s="37"/>
      <c r="BC384" s="37"/>
      <c r="BD384" s="37"/>
      <c r="BE384" s="37"/>
      <c r="BF384" s="37"/>
      <c r="BG384" s="37"/>
      <c r="BH384" s="37"/>
      <c r="BI384" s="37"/>
      <c r="BJ384" s="37"/>
      <c r="BK384" s="37"/>
    </row>
    <row r="385" spans="1:63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F385" s="37"/>
      <c r="AG385" s="37"/>
      <c r="AH385" s="37"/>
      <c r="AI385" s="37"/>
      <c r="AJ385" s="37"/>
      <c r="AK385" s="37"/>
      <c r="AL385" s="37"/>
      <c r="AM385" s="37"/>
      <c r="AN385" s="37"/>
      <c r="AO385" s="37"/>
      <c r="AP385" s="37"/>
      <c r="AQ385" s="37"/>
      <c r="AR385" s="37"/>
      <c r="AS385" s="37"/>
      <c r="AT385" s="37"/>
      <c r="AU385" s="37"/>
      <c r="AV385" s="37"/>
      <c r="AW385" s="37"/>
      <c r="AX385" s="37"/>
      <c r="AY385" s="37"/>
      <c r="AZ385" s="37"/>
      <c r="BA385" s="37"/>
      <c r="BB385" s="37"/>
      <c r="BC385" s="37"/>
      <c r="BD385" s="37"/>
      <c r="BE385" s="37"/>
      <c r="BF385" s="37"/>
      <c r="BG385" s="37"/>
      <c r="BH385" s="37"/>
      <c r="BI385" s="37"/>
      <c r="BJ385" s="37"/>
      <c r="BK385" s="37"/>
    </row>
    <row r="386" spans="1:63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F386" s="37"/>
      <c r="AG386" s="37"/>
      <c r="AH386" s="37"/>
      <c r="AI386" s="37"/>
      <c r="AJ386" s="37"/>
      <c r="AK386" s="37"/>
      <c r="AL386" s="37"/>
      <c r="AM386" s="37"/>
      <c r="AN386" s="37"/>
      <c r="AO386" s="37"/>
      <c r="AP386" s="37"/>
      <c r="AQ386" s="37"/>
      <c r="AR386" s="37"/>
      <c r="AS386" s="37"/>
      <c r="AT386" s="37"/>
      <c r="AU386" s="37"/>
      <c r="AV386" s="37"/>
      <c r="AW386" s="37"/>
      <c r="AX386" s="37"/>
      <c r="AY386" s="37"/>
      <c r="AZ386" s="37"/>
      <c r="BA386" s="37"/>
      <c r="BB386" s="37"/>
      <c r="BC386" s="37"/>
      <c r="BD386" s="37"/>
      <c r="BE386" s="37"/>
      <c r="BF386" s="37"/>
      <c r="BG386" s="37"/>
      <c r="BH386" s="37"/>
      <c r="BI386" s="37"/>
      <c r="BJ386" s="37"/>
      <c r="BK386" s="37"/>
    </row>
    <row r="387" spans="1:63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F387" s="37"/>
      <c r="AG387" s="37"/>
      <c r="AH387" s="37"/>
      <c r="AI387" s="37"/>
      <c r="AJ387" s="37"/>
      <c r="AK387" s="37"/>
      <c r="AL387" s="37"/>
      <c r="AM387" s="37"/>
      <c r="AN387" s="37"/>
      <c r="AO387" s="37"/>
      <c r="AP387" s="37"/>
      <c r="AQ387" s="37"/>
      <c r="AR387" s="37"/>
      <c r="AS387" s="37"/>
      <c r="AT387" s="37"/>
      <c r="AU387" s="37"/>
      <c r="AV387" s="37"/>
      <c r="AW387" s="37"/>
      <c r="AX387" s="37"/>
      <c r="AY387" s="37"/>
      <c r="AZ387" s="37"/>
      <c r="BA387" s="37"/>
      <c r="BB387" s="37"/>
      <c r="BC387" s="37"/>
      <c r="BD387" s="37"/>
      <c r="BE387" s="37"/>
      <c r="BF387" s="37"/>
      <c r="BG387" s="37"/>
      <c r="BH387" s="37"/>
      <c r="BI387" s="37"/>
      <c r="BJ387" s="37"/>
      <c r="BK387" s="37"/>
    </row>
    <row r="388" spans="1:63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F388" s="37"/>
      <c r="AG388" s="37"/>
      <c r="AH388" s="37"/>
      <c r="AI388" s="37"/>
      <c r="AJ388" s="37"/>
      <c r="AK388" s="37"/>
      <c r="AL388" s="37"/>
      <c r="AM388" s="37"/>
      <c r="AN388" s="37"/>
      <c r="AO388" s="37"/>
      <c r="AP388" s="37"/>
      <c r="AQ388" s="37"/>
      <c r="AR388" s="37"/>
      <c r="AS388" s="37"/>
      <c r="AT388" s="37"/>
      <c r="AU388" s="37"/>
      <c r="AV388" s="37"/>
      <c r="AW388" s="37"/>
      <c r="AX388" s="37"/>
      <c r="AY388" s="37"/>
      <c r="AZ388" s="37"/>
      <c r="BA388" s="37"/>
      <c r="BB388" s="37"/>
      <c r="BC388" s="37"/>
      <c r="BD388" s="37"/>
      <c r="BE388" s="37"/>
      <c r="BF388" s="37"/>
      <c r="BG388" s="37"/>
      <c r="BH388" s="37"/>
      <c r="BI388" s="37"/>
      <c r="BJ388" s="37"/>
      <c r="BK388" s="37"/>
    </row>
    <row r="389" spans="1:63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F389" s="37"/>
      <c r="AG389" s="37"/>
      <c r="AH389" s="37"/>
      <c r="AI389" s="37"/>
      <c r="AJ389" s="37"/>
      <c r="AK389" s="37"/>
      <c r="AL389" s="37"/>
      <c r="AM389" s="37"/>
      <c r="AN389" s="37"/>
      <c r="AO389" s="37"/>
      <c r="AP389" s="37"/>
      <c r="AQ389" s="37"/>
      <c r="AR389" s="37"/>
      <c r="AS389" s="37"/>
      <c r="AT389" s="37"/>
      <c r="AU389" s="37"/>
      <c r="AV389" s="37"/>
      <c r="AW389" s="37"/>
      <c r="AX389" s="37"/>
      <c r="AY389" s="37"/>
      <c r="AZ389" s="37"/>
      <c r="BA389" s="37"/>
      <c r="BB389" s="37"/>
      <c r="BC389" s="37"/>
      <c r="BD389" s="37"/>
      <c r="BE389" s="37"/>
      <c r="BF389" s="37"/>
      <c r="BG389" s="37"/>
      <c r="BH389" s="37"/>
      <c r="BI389" s="37"/>
      <c r="BJ389" s="37"/>
      <c r="BK389" s="37"/>
    </row>
    <row r="390" spans="1:63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F390" s="37"/>
      <c r="AG390" s="37"/>
      <c r="AH390" s="37"/>
      <c r="AI390" s="37"/>
      <c r="AJ390" s="37"/>
      <c r="AK390" s="37"/>
      <c r="AL390" s="37"/>
      <c r="AM390" s="37"/>
      <c r="AN390" s="37"/>
      <c r="AO390" s="37"/>
      <c r="AP390" s="37"/>
      <c r="AQ390" s="37"/>
      <c r="AR390" s="37"/>
      <c r="AS390" s="37"/>
      <c r="AT390" s="37"/>
      <c r="AU390" s="37"/>
      <c r="AV390" s="37"/>
      <c r="AW390" s="37"/>
      <c r="AX390" s="37"/>
      <c r="AY390" s="37"/>
      <c r="AZ390" s="37"/>
      <c r="BA390" s="37"/>
      <c r="BB390" s="37"/>
      <c r="BC390" s="37"/>
      <c r="BD390" s="37"/>
      <c r="BE390" s="37"/>
      <c r="BF390" s="37"/>
      <c r="BG390" s="37"/>
      <c r="BH390" s="37"/>
      <c r="BI390" s="37"/>
      <c r="BJ390" s="37"/>
      <c r="BK390" s="37"/>
    </row>
    <row r="391" spans="1:63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F391" s="37"/>
      <c r="AG391" s="37"/>
      <c r="AH391" s="37"/>
      <c r="AI391" s="37"/>
      <c r="AJ391" s="37"/>
      <c r="AK391" s="37"/>
      <c r="AL391" s="37"/>
      <c r="AM391" s="37"/>
      <c r="AN391" s="37"/>
      <c r="AO391" s="37"/>
      <c r="AP391" s="37"/>
      <c r="AQ391" s="37"/>
      <c r="AR391" s="37"/>
      <c r="AS391" s="37"/>
      <c r="AT391" s="37"/>
      <c r="AU391" s="37"/>
      <c r="AV391" s="37"/>
      <c r="AW391" s="37"/>
      <c r="AX391" s="37"/>
      <c r="AY391" s="37"/>
      <c r="AZ391" s="37"/>
      <c r="BA391" s="37"/>
      <c r="BB391" s="37"/>
      <c r="BC391" s="37"/>
      <c r="BD391" s="37"/>
      <c r="BE391" s="37"/>
      <c r="BF391" s="37"/>
      <c r="BG391" s="37"/>
      <c r="BH391" s="37"/>
      <c r="BI391" s="37"/>
      <c r="BJ391" s="37"/>
      <c r="BK391" s="37"/>
    </row>
    <row r="392" spans="1:63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F392" s="37"/>
      <c r="AG392" s="37"/>
      <c r="AH392" s="37"/>
      <c r="AI392" s="37"/>
      <c r="AJ392" s="37"/>
      <c r="AK392" s="37"/>
      <c r="AL392" s="37"/>
      <c r="AM392" s="37"/>
      <c r="AN392" s="37"/>
      <c r="AO392" s="37"/>
      <c r="AP392" s="37"/>
      <c r="AQ392" s="37"/>
      <c r="AR392" s="37"/>
      <c r="AS392" s="37"/>
      <c r="AT392" s="37"/>
      <c r="AU392" s="37"/>
      <c r="AV392" s="37"/>
      <c r="AW392" s="37"/>
      <c r="AX392" s="37"/>
      <c r="AY392" s="37"/>
      <c r="AZ392" s="37"/>
      <c r="BA392" s="37"/>
      <c r="BB392" s="37"/>
      <c r="BC392" s="37"/>
      <c r="BD392" s="37"/>
      <c r="BE392" s="37"/>
      <c r="BF392" s="37"/>
      <c r="BG392" s="37"/>
      <c r="BH392" s="37"/>
      <c r="BI392" s="37"/>
      <c r="BJ392" s="37"/>
      <c r="BK392" s="37"/>
    </row>
    <row r="393" spans="1:63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7"/>
      <c r="AH393" s="37"/>
      <c r="AI393" s="37"/>
      <c r="AJ393" s="37"/>
      <c r="AK393" s="37"/>
      <c r="AL393" s="37"/>
      <c r="AM393" s="37"/>
      <c r="AN393" s="37"/>
      <c r="AO393" s="37"/>
      <c r="AP393" s="37"/>
      <c r="AQ393" s="37"/>
      <c r="AR393" s="37"/>
      <c r="AS393" s="37"/>
      <c r="AT393" s="37"/>
      <c r="AU393" s="37"/>
      <c r="AV393" s="37"/>
      <c r="AW393" s="37"/>
      <c r="AX393" s="37"/>
      <c r="AY393" s="37"/>
      <c r="AZ393" s="37"/>
      <c r="BA393" s="37"/>
      <c r="BB393" s="37"/>
      <c r="BC393" s="37"/>
      <c r="BD393" s="37"/>
      <c r="BE393" s="37"/>
      <c r="BF393" s="37"/>
      <c r="BG393" s="37"/>
      <c r="BH393" s="37"/>
      <c r="BI393" s="37"/>
      <c r="BJ393" s="37"/>
      <c r="BK393" s="37"/>
    </row>
    <row r="394" spans="1:63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F394" s="37"/>
      <c r="AG394" s="37"/>
      <c r="AH394" s="37"/>
      <c r="AI394" s="37"/>
      <c r="AJ394" s="37"/>
      <c r="AK394" s="37"/>
      <c r="AL394" s="37"/>
      <c r="AM394" s="37"/>
      <c r="AN394" s="37"/>
      <c r="AO394" s="37"/>
      <c r="AP394" s="37"/>
      <c r="AQ394" s="37"/>
      <c r="AR394" s="37"/>
      <c r="AS394" s="37"/>
      <c r="AT394" s="37"/>
      <c r="AU394" s="37"/>
      <c r="AV394" s="37"/>
      <c r="AW394" s="37"/>
      <c r="AX394" s="37"/>
      <c r="AY394" s="37"/>
      <c r="AZ394" s="37"/>
      <c r="BA394" s="37"/>
      <c r="BB394" s="37"/>
      <c r="BC394" s="37"/>
      <c r="BD394" s="37"/>
      <c r="BE394" s="37"/>
      <c r="BF394" s="37"/>
      <c r="BG394" s="37"/>
      <c r="BH394" s="37"/>
      <c r="BI394" s="37"/>
      <c r="BJ394" s="37"/>
      <c r="BK394" s="37"/>
    </row>
    <row r="395" spans="1:63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F395" s="37"/>
      <c r="AG395" s="37"/>
      <c r="AH395" s="37"/>
      <c r="AI395" s="37"/>
      <c r="AJ395" s="37"/>
      <c r="AK395" s="37"/>
      <c r="AL395" s="37"/>
      <c r="AM395" s="37"/>
      <c r="AN395" s="37"/>
      <c r="AO395" s="37"/>
      <c r="AP395" s="37"/>
      <c r="AQ395" s="37"/>
      <c r="AR395" s="37"/>
      <c r="AS395" s="37"/>
      <c r="AT395" s="37"/>
      <c r="AU395" s="37"/>
      <c r="AV395" s="37"/>
      <c r="AW395" s="37"/>
      <c r="AX395" s="37"/>
      <c r="AY395" s="37"/>
      <c r="AZ395" s="37"/>
      <c r="BA395" s="37"/>
      <c r="BB395" s="37"/>
      <c r="BC395" s="37"/>
      <c r="BD395" s="37"/>
      <c r="BE395" s="37"/>
      <c r="BF395" s="37"/>
      <c r="BG395" s="37"/>
      <c r="BH395" s="37"/>
      <c r="BI395" s="37"/>
      <c r="BJ395" s="37"/>
      <c r="BK395" s="37"/>
    </row>
    <row r="396" spans="1:63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F396" s="37"/>
      <c r="AG396" s="37"/>
      <c r="AH396" s="37"/>
      <c r="AI396" s="37"/>
      <c r="AJ396" s="37"/>
      <c r="AK396" s="37"/>
      <c r="AL396" s="37"/>
      <c r="AM396" s="37"/>
      <c r="AN396" s="37"/>
      <c r="AO396" s="37"/>
      <c r="AP396" s="37"/>
      <c r="AQ396" s="37"/>
      <c r="AR396" s="37"/>
      <c r="AS396" s="37"/>
      <c r="AT396" s="37"/>
      <c r="AU396" s="37"/>
      <c r="AV396" s="37"/>
      <c r="AW396" s="37"/>
      <c r="AX396" s="37"/>
      <c r="AY396" s="37"/>
      <c r="AZ396" s="37"/>
      <c r="BA396" s="37"/>
      <c r="BB396" s="37"/>
      <c r="BC396" s="37"/>
      <c r="BD396" s="37"/>
      <c r="BE396" s="37"/>
      <c r="BF396" s="37"/>
      <c r="BG396" s="37"/>
      <c r="BH396" s="37"/>
      <c r="BI396" s="37"/>
      <c r="BJ396" s="37"/>
      <c r="BK396" s="37"/>
    </row>
    <row r="397" spans="1:63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F397" s="37"/>
      <c r="AG397" s="37"/>
      <c r="AH397" s="37"/>
      <c r="AI397" s="37"/>
      <c r="AJ397" s="37"/>
      <c r="AK397" s="37"/>
      <c r="AL397" s="37"/>
      <c r="AM397" s="37"/>
      <c r="AN397" s="37"/>
      <c r="AO397" s="37"/>
      <c r="AP397" s="37"/>
      <c r="AQ397" s="37"/>
      <c r="AR397" s="37"/>
      <c r="AS397" s="37"/>
      <c r="AT397" s="37"/>
      <c r="AU397" s="37"/>
      <c r="AV397" s="37"/>
      <c r="AW397" s="37"/>
      <c r="AX397" s="37"/>
      <c r="AY397" s="37"/>
      <c r="AZ397" s="37"/>
      <c r="BA397" s="37"/>
      <c r="BB397" s="37"/>
      <c r="BC397" s="37"/>
      <c r="BD397" s="37"/>
      <c r="BE397" s="37"/>
      <c r="BF397" s="37"/>
      <c r="BG397" s="37"/>
      <c r="BH397" s="37"/>
      <c r="BI397" s="37"/>
      <c r="BJ397" s="37"/>
      <c r="BK397" s="37"/>
    </row>
    <row r="398" spans="1:63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F398" s="37"/>
      <c r="AG398" s="37"/>
      <c r="AH398" s="37"/>
      <c r="AI398" s="37"/>
      <c r="AJ398" s="37"/>
      <c r="AK398" s="37"/>
      <c r="AL398" s="37"/>
      <c r="AM398" s="37"/>
      <c r="AN398" s="37"/>
      <c r="AO398" s="37"/>
      <c r="AP398" s="37"/>
      <c r="AQ398" s="37"/>
      <c r="AR398" s="37"/>
      <c r="AS398" s="37"/>
      <c r="AT398" s="37"/>
      <c r="AU398" s="37"/>
      <c r="AV398" s="37"/>
      <c r="AW398" s="37"/>
      <c r="AX398" s="37"/>
      <c r="AY398" s="37"/>
      <c r="AZ398" s="37"/>
      <c r="BA398" s="37"/>
      <c r="BB398" s="37"/>
      <c r="BC398" s="37"/>
      <c r="BD398" s="37"/>
      <c r="BE398" s="37"/>
      <c r="BF398" s="37"/>
      <c r="BG398" s="37"/>
      <c r="BH398" s="37"/>
      <c r="BI398" s="37"/>
      <c r="BJ398" s="37"/>
      <c r="BK398" s="37"/>
    </row>
    <row r="399" spans="1:63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F399" s="37"/>
      <c r="AG399" s="37"/>
      <c r="AH399" s="37"/>
      <c r="AI399" s="37"/>
      <c r="AJ399" s="37"/>
      <c r="AK399" s="37"/>
      <c r="AL399" s="37"/>
      <c r="AM399" s="37"/>
      <c r="AN399" s="37"/>
      <c r="AO399" s="37"/>
      <c r="AP399" s="37"/>
      <c r="AQ399" s="37"/>
      <c r="AR399" s="37"/>
      <c r="AS399" s="37"/>
      <c r="AT399" s="37"/>
      <c r="AU399" s="37"/>
      <c r="AV399" s="37"/>
      <c r="AW399" s="37"/>
      <c r="AX399" s="37"/>
      <c r="AY399" s="37"/>
      <c r="AZ399" s="37"/>
      <c r="BA399" s="37"/>
      <c r="BB399" s="37"/>
      <c r="BC399" s="37"/>
      <c r="BD399" s="37"/>
      <c r="BE399" s="37"/>
      <c r="BF399" s="37"/>
      <c r="BG399" s="37"/>
      <c r="BH399" s="37"/>
      <c r="BI399" s="37"/>
      <c r="BJ399" s="37"/>
      <c r="BK399" s="37"/>
    </row>
    <row r="400" spans="1:63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F400" s="37"/>
      <c r="AG400" s="37"/>
      <c r="AH400" s="37"/>
      <c r="AI400" s="37"/>
      <c r="AJ400" s="37"/>
      <c r="AK400" s="37"/>
      <c r="AL400" s="37"/>
      <c r="AM400" s="37"/>
      <c r="AN400" s="37"/>
      <c r="AO400" s="37"/>
      <c r="AP400" s="37"/>
      <c r="AQ400" s="37"/>
      <c r="AR400" s="37"/>
      <c r="AS400" s="37"/>
      <c r="AT400" s="37"/>
      <c r="AU400" s="37"/>
      <c r="AV400" s="37"/>
      <c r="AW400" s="37"/>
      <c r="AX400" s="37"/>
      <c r="AY400" s="37"/>
      <c r="AZ400" s="37"/>
      <c r="BA400" s="37"/>
      <c r="BB400" s="37"/>
      <c r="BC400" s="37"/>
      <c r="BD400" s="37"/>
      <c r="BE400" s="37"/>
      <c r="BF400" s="37"/>
      <c r="BG400" s="37"/>
      <c r="BH400" s="37"/>
      <c r="BI400" s="37"/>
      <c r="BJ400" s="37"/>
      <c r="BK400" s="37"/>
    </row>
    <row r="401" spans="1:63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F401" s="37"/>
      <c r="AG401" s="37"/>
      <c r="AH401" s="37"/>
      <c r="AI401" s="37"/>
      <c r="AJ401" s="37"/>
      <c r="AK401" s="37"/>
      <c r="AL401" s="37"/>
      <c r="AM401" s="37"/>
      <c r="AN401" s="37"/>
      <c r="AO401" s="37"/>
      <c r="AP401" s="37"/>
      <c r="AQ401" s="37"/>
      <c r="AR401" s="37"/>
      <c r="AS401" s="37"/>
      <c r="AT401" s="37"/>
      <c r="AU401" s="37"/>
      <c r="AV401" s="37"/>
      <c r="AW401" s="37"/>
      <c r="AX401" s="37"/>
      <c r="AY401" s="37"/>
      <c r="AZ401" s="37"/>
      <c r="BA401" s="37"/>
      <c r="BB401" s="37"/>
      <c r="BC401" s="37"/>
      <c r="BD401" s="37"/>
      <c r="BE401" s="37"/>
      <c r="BF401" s="37"/>
      <c r="BG401" s="37"/>
      <c r="BH401" s="37"/>
      <c r="BI401" s="37"/>
      <c r="BJ401" s="37"/>
      <c r="BK401" s="37"/>
    </row>
    <row r="402" spans="1:63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F402" s="37"/>
      <c r="AG402" s="37"/>
      <c r="AH402" s="37"/>
      <c r="AI402" s="37"/>
      <c r="AJ402" s="37"/>
      <c r="AK402" s="37"/>
      <c r="AL402" s="37"/>
      <c r="AM402" s="37"/>
      <c r="AN402" s="37"/>
      <c r="AO402" s="37"/>
      <c r="AP402" s="37"/>
      <c r="AQ402" s="37"/>
      <c r="AR402" s="37"/>
      <c r="AS402" s="37"/>
      <c r="AT402" s="37"/>
      <c r="AU402" s="37"/>
      <c r="AV402" s="37"/>
      <c r="AW402" s="37"/>
      <c r="AX402" s="37"/>
      <c r="AY402" s="37"/>
      <c r="AZ402" s="37"/>
      <c r="BA402" s="37"/>
      <c r="BB402" s="37"/>
      <c r="BC402" s="37"/>
      <c r="BD402" s="37"/>
      <c r="BE402" s="37"/>
      <c r="BF402" s="37"/>
      <c r="BG402" s="37"/>
      <c r="BH402" s="37"/>
      <c r="BI402" s="37"/>
      <c r="BJ402" s="37"/>
      <c r="BK402" s="37"/>
    </row>
    <row r="403" spans="1:63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F403" s="37"/>
      <c r="AG403" s="37"/>
      <c r="AH403" s="37"/>
      <c r="AI403" s="37"/>
      <c r="AJ403" s="37"/>
      <c r="AK403" s="37"/>
      <c r="AL403" s="37"/>
      <c r="AM403" s="37"/>
      <c r="AN403" s="37"/>
      <c r="AO403" s="37"/>
      <c r="AP403" s="37"/>
      <c r="AQ403" s="37"/>
      <c r="AR403" s="37"/>
      <c r="AS403" s="37"/>
      <c r="AT403" s="37"/>
      <c r="AU403" s="37"/>
      <c r="AV403" s="37"/>
      <c r="AW403" s="37"/>
      <c r="AX403" s="37"/>
      <c r="AY403" s="37"/>
      <c r="AZ403" s="37"/>
      <c r="BA403" s="37"/>
      <c r="BB403" s="37"/>
      <c r="BC403" s="37"/>
      <c r="BD403" s="37"/>
      <c r="BE403" s="37"/>
      <c r="BF403" s="37"/>
      <c r="BG403" s="37"/>
      <c r="BH403" s="37"/>
      <c r="BI403" s="37"/>
      <c r="BJ403" s="37"/>
      <c r="BK403" s="37"/>
    </row>
    <row r="404" spans="1:63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F404" s="37"/>
      <c r="AG404" s="37"/>
      <c r="AH404" s="37"/>
      <c r="AI404" s="37"/>
      <c r="AJ404" s="37"/>
      <c r="AK404" s="37"/>
      <c r="AL404" s="37"/>
      <c r="AM404" s="37"/>
      <c r="AN404" s="37"/>
      <c r="AO404" s="37"/>
      <c r="AP404" s="37"/>
      <c r="AQ404" s="37"/>
      <c r="AR404" s="37"/>
      <c r="AS404" s="37"/>
      <c r="AT404" s="37"/>
      <c r="AU404" s="37"/>
      <c r="AV404" s="37"/>
      <c r="AW404" s="37"/>
      <c r="AX404" s="37"/>
      <c r="AY404" s="37"/>
      <c r="AZ404" s="37"/>
      <c r="BA404" s="37"/>
      <c r="BB404" s="37"/>
      <c r="BC404" s="37"/>
      <c r="BD404" s="37"/>
      <c r="BE404" s="37"/>
      <c r="BF404" s="37"/>
      <c r="BG404" s="37"/>
      <c r="BH404" s="37"/>
      <c r="BI404" s="37"/>
      <c r="BJ404" s="37"/>
      <c r="BK404" s="37"/>
    </row>
    <row r="405" spans="1:63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F405" s="37"/>
      <c r="AG405" s="37"/>
      <c r="AH405" s="37"/>
      <c r="AI405" s="37"/>
      <c r="AJ405" s="37"/>
      <c r="AK405" s="37"/>
      <c r="AL405" s="37"/>
      <c r="AM405" s="37"/>
      <c r="AN405" s="37"/>
      <c r="AO405" s="37"/>
      <c r="AP405" s="37"/>
      <c r="AQ405" s="37"/>
      <c r="AR405" s="37"/>
      <c r="AS405" s="37"/>
      <c r="AT405" s="37"/>
      <c r="AU405" s="37"/>
      <c r="AV405" s="37"/>
      <c r="AW405" s="37"/>
      <c r="AX405" s="37"/>
      <c r="AY405" s="37"/>
      <c r="AZ405" s="37"/>
      <c r="BA405" s="37"/>
      <c r="BB405" s="37"/>
      <c r="BC405" s="37"/>
      <c r="BD405" s="37"/>
      <c r="BE405" s="37"/>
      <c r="BF405" s="37"/>
      <c r="BG405" s="37"/>
      <c r="BH405" s="37"/>
      <c r="BI405" s="37"/>
      <c r="BJ405" s="37"/>
      <c r="BK405" s="37"/>
    </row>
    <row r="406" spans="1:63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F406" s="37"/>
      <c r="AG406" s="37"/>
      <c r="AH406" s="37"/>
      <c r="AI406" s="37"/>
      <c r="AJ406" s="37"/>
      <c r="AK406" s="37"/>
      <c r="AL406" s="37"/>
      <c r="AM406" s="37"/>
      <c r="AN406" s="37"/>
      <c r="AO406" s="37"/>
      <c r="AP406" s="37"/>
      <c r="AQ406" s="37"/>
      <c r="AR406" s="37"/>
      <c r="AS406" s="37"/>
      <c r="AT406" s="37"/>
      <c r="AU406" s="37"/>
      <c r="AV406" s="37"/>
      <c r="AW406" s="37"/>
      <c r="AX406" s="37"/>
      <c r="AY406" s="37"/>
      <c r="AZ406" s="37"/>
      <c r="BA406" s="37"/>
      <c r="BB406" s="37"/>
      <c r="BC406" s="37"/>
      <c r="BD406" s="37"/>
      <c r="BE406" s="37"/>
      <c r="BF406" s="37"/>
      <c r="BG406" s="37"/>
      <c r="BH406" s="37"/>
      <c r="BI406" s="37"/>
      <c r="BJ406" s="37"/>
      <c r="BK406" s="37"/>
    </row>
    <row r="407" spans="1:63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F407" s="37"/>
      <c r="AG407" s="37"/>
      <c r="AH407" s="37"/>
      <c r="AI407" s="37"/>
      <c r="AJ407" s="37"/>
      <c r="AK407" s="37"/>
      <c r="AL407" s="37"/>
      <c r="AM407" s="37"/>
      <c r="AN407" s="37"/>
      <c r="AO407" s="37"/>
      <c r="AP407" s="37"/>
      <c r="AQ407" s="37"/>
      <c r="AR407" s="37"/>
      <c r="AS407" s="37"/>
      <c r="AT407" s="37"/>
      <c r="AU407" s="37"/>
      <c r="AV407" s="37"/>
      <c r="AW407" s="37"/>
      <c r="AX407" s="37"/>
      <c r="AY407" s="37"/>
      <c r="AZ407" s="37"/>
      <c r="BA407" s="37"/>
      <c r="BB407" s="37"/>
      <c r="BC407" s="37"/>
      <c r="BD407" s="37"/>
      <c r="BE407" s="37"/>
      <c r="BF407" s="37"/>
      <c r="BG407" s="37"/>
      <c r="BH407" s="37"/>
      <c r="BI407" s="37"/>
      <c r="BJ407" s="37"/>
      <c r="BK407" s="37"/>
    </row>
    <row r="408" spans="1:63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F408" s="37"/>
      <c r="AG408" s="37"/>
      <c r="AH408" s="37"/>
      <c r="AI408" s="37"/>
      <c r="AJ408" s="37"/>
      <c r="AK408" s="37"/>
      <c r="AL408" s="37"/>
      <c r="AM408" s="37"/>
      <c r="AN408" s="37"/>
      <c r="AO408" s="37"/>
      <c r="AP408" s="37"/>
      <c r="AQ408" s="37"/>
      <c r="AR408" s="37"/>
      <c r="AS408" s="37"/>
      <c r="AT408" s="37"/>
      <c r="AU408" s="37"/>
      <c r="AV408" s="37"/>
      <c r="AW408" s="37"/>
      <c r="AX408" s="37"/>
      <c r="AY408" s="37"/>
      <c r="AZ408" s="37"/>
      <c r="BA408" s="37"/>
      <c r="BB408" s="37"/>
      <c r="BC408" s="37"/>
      <c r="BD408" s="37"/>
      <c r="BE408" s="37"/>
      <c r="BF408" s="37"/>
      <c r="BG408" s="37"/>
      <c r="BH408" s="37"/>
      <c r="BI408" s="37"/>
      <c r="BJ408" s="37"/>
      <c r="BK408" s="37"/>
    </row>
    <row r="409" spans="1:63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F409" s="37"/>
      <c r="AG409" s="37"/>
      <c r="AH409" s="37"/>
      <c r="AI409" s="37"/>
      <c r="AJ409" s="37"/>
      <c r="AK409" s="37"/>
      <c r="AL409" s="37"/>
      <c r="AM409" s="37"/>
      <c r="AN409" s="37"/>
      <c r="AO409" s="37"/>
      <c r="AP409" s="37"/>
      <c r="AQ409" s="37"/>
      <c r="AR409" s="37"/>
      <c r="AS409" s="37"/>
      <c r="AT409" s="37"/>
      <c r="AU409" s="37"/>
      <c r="AV409" s="37"/>
      <c r="AW409" s="37"/>
      <c r="AX409" s="37"/>
      <c r="AY409" s="37"/>
      <c r="AZ409" s="37"/>
      <c r="BA409" s="37"/>
      <c r="BB409" s="37"/>
      <c r="BC409" s="37"/>
      <c r="BD409" s="37"/>
      <c r="BE409" s="37"/>
      <c r="BF409" s="37"/>
      <c r="BG409" s="37"/>
      <c r="BH409" s="37"/>
      <c r="BI409" s="37"/>
      <c r="BJ409" s="37"/>
      <c r="BK409" s="37"/>
    </row>
    <row r="410" spans="1:63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F410" s="37"/>
      <c r="AG410" s="37"/>
      <c r="AH410" s="37"/>
      <c r="AI410" s="37"/>
      <c r="AJ410" s="37"/>
      <c r="AK410" s="37"/>
      <c r="AL410" s="37"/>
      <c r="AM410" s="37"/>
      <c r="AN410" s="37"/>
      <c r="AO410" s="37"/>
      <c r="AP410" s="37"/>
      <c r="AQ410" s="37"/>
      <c r="AR410" s="37"/>
      <c r="AS410" s="37"/>
      <c r="AT410" s="37"/>
      <c r="AU410" s="37"/>
      <c r="AV410" s="37"/>
      <c r="AW410" s="37"/>
      <c r="AX410" s="37"/>
      <c r="AY410" s="37"/>
      <c r="AZ410" s="37"/>
      <c r="BA410" s="37"/>
      <c r="BB410" s="37"/>
      <c r="BC410" s="37"/>
      <c r="BD410" s="37"/>
      <c r="BE410" s="37"/>
      <c r="BF410" s="37"/>
      <c r="BG410" s="37"/>
      <c r="BH410" s="37"/>
      <c r="BI410" s="37"/>
      <c r="BJ410" s="37"/>
      <c r="BK410" s="37"/>
    </row>
    <row r="411" spans="1:63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F411" s="37"/>
      <c r="AG411" s="37"/>
      <c r="AH411" s="37"/>
      <c r="AI411" s="37"/>
      <c r="AJ411" s="37"/>
      <c r="AK411" s="37"/>
      <c r="AL411" s="37"/>
      <c r="AM411" s="37"/>
      <c r="AN411" s="37"/>
      <c r="AO411" s="37"/>
      <c r="AP411" s="37"/>
      <c r="AQ411" s="37"/>
      <c r="AR411" s="37"/>
      <c r="AS411" s="37"/>
      <c r="AT411" s="37"/>
      <c r="AU411" s="37"/>
      <c r="AV411" s="37"/>
      <c r="AW411" s="37"/>
      <c r="AX411" s="37"/>
      <c r="AY411" s="37"/>
      <c r="AZ411" s="37"/>
      <c r="BA411" s="37"/>
      <c r="BB411" s="37"/>
      <c r="BC411" s="37"/>
      <c r="BD411" s="37"/>
      <c r="BE411" s="37"/>
      <c r="BF411" s="37"/>
      <c r="BG411" s="37"/>
      <c r="BH411" s="37"/>
      <c r="BI411" s="37"/>
      <c r="BJ411" s="37"/>
      <c r="BK411" s="37"/>
    </row>
    <row r="412" spans="1:63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F412" s="37"/>
      <c r="AG412" s="37"/>
      <c r="AH412" s="37"/>
      <c r="AI412" s="37"/>
      <c r="AJ412" s="37"/>
      <c r="AK412" s="37"/>
      <c r="AL412" s="37"/>
      <c r="AM412" s="37"/>
      <c r="AN412" s="37"/>
      <c r="AO412" s="37"/>
      <c r="AP412" s="37"/>
      <c r="AQ412" s="37"/>
      <c r="AR412" s="37"/>
      <c r="AS412" s="37"/>
      <c r="AT412" s="37"/>
      <c r="AU412" s="37"/>
      <c r="AV412" s="37"/>
      <c r="AW412" s="37"/>
      <c r="AX412" s="37"/>
      <c r="AY412" s="37"/>
      <c r="AZ412" s="37"/>
      <c r="BA412" s="37"/>
      <c r="BB412" s="37"/>
      <c r="BC412" s="37"/>
      <c r="BD412" s="37"/>
      <c r="BE412" s="37"/>
      <c r="BF412" s="37"/>
      <c r="BG412" s="37"/>
      <c r="BH412" s="37"/>
      <c r="BI412" s="37"/>
      <c r="BJ412" s="37"/>
      <c r="BK412" s="37"/>
    </row>
    <row r="413" spans="1:63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F413" s="37"/>
      <c r="AG413" s="37"/>
      <c r="AH413" s="37"/>
      <c r="AI413" s="37"/>
      <c r="AJ413" s="37"/>
      <c r="AK413" s="37"/>
      <c r="AL413" s="37"/>
      <c r="AM413" s="37"/>
      <c r="AN413" s="37"/>
      <c r="AO413" s="37"/>
      <c r="AP413" s="37"/>
      <c r="AQ413" s="37"/>
      <c r="AR413" s="37"/>
      <c r="AS413" s="37"/>
      <c r="AT413" s="37"/>
      <c r="AU413" s="37"/>
      <c r="AV413" s="37"/>
      <c r="AW413" s="37"/>
      <c r="AX413" s="37"/>
      <c r="AY413" s="37"/>
      <c r="AZ413" s="37"/>
      <c r="BA413" s="37"/>
      <c r="BB413" s="37"/>
      <c r="BC413" s="37"/>
      <c r="BD413" s="37"/>
      <c r="BE413" s="37"/>
      <c r="BF413" s="37"/>
      <c r="BG413" s="37"/>
      <c r="BH413" s="37"/>
      <c r="BI413" s="37"/>
      <c r="BJ413" s="37"/>
      <c r="BK413" s="37"/>
    </row>
    <row r="414" spans="1:63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F414" s="37"/>
      <c r="AG414" s="37"/>
      <c r="AH414" s="37"/>
      <c r="AI414" s="37"/>
      <c r="AJ414" s="37"/>
      <c r="AK414" s="37"/>
      <c r="AL414" s="37"/>
      <c r="AM414" s="37"/>
      <c r="AN414" s="37"/>
      <c r="AO414" s="37"/>
      <c r="AP414" s="37"/>
      <c r="AQ414" s="37"/>
      <c r="AR414" s="37"/>
      <c r="AS414" s="37"/>
      <c r="AT414" s="37"/>
      <c r="AU414" s="37"/>
      <c r="AV414" s="37"/>
      <c r="AW414" s="37"/>
      <c r="AX414" s="37"/>
      <c r="AY414" s="37"/>
      <c r="AZ414" s="37"/>
      <c r="BA414" s="37"/>
      <c r="BB414" s="37"/>
      <c r="BC414" s="37"/>
      <c r="BD414" s="37"/>
      <c r="BE414" s="37"/>
      <c r="BF414" s="37"/>
      <c r="BG414" s="37"/>
      <c r="BH414" s="37"/>
      <c r="BI414" s="37"/>
      <c r="BJ414" s="37"/>
      <c r="BK414" s="37"/>
    </row>
    <row r="415" spans="1:63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F415" s="37"/>
      <c r="AG415" s="37"/>
      <c r="AH415" s="37"/>
      <c r="AI415" s="37"/>
      <c r="AJ415" s="37"/>
      <c r="AK415" s="37"/>
      <c r="AL415" s="37"/>
      <c r="AM415" s="37"/>
      <c r="AN415" s="37"/>
      <c r="AO415" s="37"/>
      <c r="AP415" s="37"/>
      <c r="AQ415" s="37"/>
      <c r="AR415" s="37"/>
      <c r="AS415" s="37"/>
      <c r="AT415" s="37"/>
      <c r="AU415" s="37"/>
      <c r="AV415" s="37"/>
      <c r="AW415" s="37"/>
      <c r="AX415" s="37"/>
      <c r="AY415" s="37"/>
      <c r="AZ415" s="37"/>
      <c r="BA415" s="37"/>
      <c r="BB415" s="37"/>
      <c r="BC415" s="37"/>
      <c r="BD415" s="37"/>
      <c r="BE415" s="37"/>
      <c r="BF415" s="37"/>
      <c r="BG415" s="37"/>
      <c r="BH415" s="37"/>
      <c r="BI415" s="37"/>
      <c r="BJ415" s="37"/>
      <c r="BK415" s="37"/>
    </row>
    <row r="416" spans="1:63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F416" s="37"/>
      <c r="AG416" s="37"/>
      <c r="AH416" s="37"/>
      <c r="AI416" s="37"/>
      <c r="AJ416" s="37"/>
      <c r="AK416" s="37"/>
      <c r="AL416" s="37"/>
      <c r="AM416" s="37"/>
      <c r="AN416" s="37"/>
      <c r="AO416" s="37"/>
      <c r="AP416" s="37"/>
      <c r="AQ416" s="37"/>
      <c r="AR416" s="37"/>
      <c r="AS416" s="37"/>
      <c r="AT416" s="37"/>
      <c r="AU416" s="37"/>
      <c r="AV416" s="37"/>
      <c r="AW416" s="37"/>
      <c r="AX416" s="37"/>
      <c r="AY416" s="37"/>
      <c r="AZ416" s="37"/>
      <c r="BA416" s="37"/>
      <c r="BB416" s="37"/>
      <c r="BC416" s="37"/>
      <c r="BD416" s="37"/>
      <c r="BE416" s="37"/>
      <c r="BF416" s="37"/>
      <c r="BG416" s="37"/>
      <c r="BH416" s="37"/>
      <c r="BI416" s="37"/>
      <c r="BJ416" s="37"/>
      <c r="BK416" s="37"/>
    </row>
    <row r="417" spans="1:63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F417" s="37"/>
      <c r="AG417" s="37"/>
      <c r="AH417" s="37"/>
      <c r="AI417" s="37"/>
      <c r="AJ417" s="37"/>
      <c r="AK417" s="37"/>
      <c r="AL417" s="37"/>
      <c r="AM417" s="37"/>
      <c r="AN417" s="37"/>
      <c r="AO417" s="37"/>
      <c r="AP417" s="37"/>
      <c r="AQ417" s="37"/>
      <c r="AR417" s="37"/>
      <c r="AS417" s="37"/>
      <c r="AT417" s="37"/>
      <c r="AU417" s="37"/>
      <c r="AV417" s="37"/>
      <c r="AW417" s="37"/>
      <c r="AX417" s="37"/>
      <c r="AY417" s="37"/>
      <c r="AZ417" s="37"/>
      <c r="BA417" s="37"/>
      <c r="BB417" s="37"/>
      <c r="BC417" s="37"/>
      <c r="BD417" s="37"/>
      <c r="BE417" s="37"/>
      <c r="BF417" s="37"/>
      <c r="BG417" s="37"/>
      <c r="BH417" s="37"/>
      <c r="BI417" s="37"/>
      <c r="BJ417" s="37"/>
      <c r="BK417" s="37"/>
    </row>
    <row r="418" spans="1:63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F418" s="37"/>
      <c r="AG418" s="37"/>
      <c r="AH418" s="37"/>
      <c r="AI418" s="37"/>
      <c r="AJ418" s="37"/>
      <c r="AK418" s="37"/>
      <c r="AL418" s="37"/>
      <c r="AM418" s="37"/>
      <c r="AN418" s="37"/>
      <c r="AO418" s="37"/>
      <c r="AP418" s="37"/>
      <c r="AQ418" s="37"/>
      <c r="AR418" s="37"/>
      <c r="AS418" s="37"/>
      <c r="AT418" s="37"/>
      <c r="AU418" s="37"/>
      <c r="AV418" s="37"/>
      <c r="AW418" s="37"/>
      <c r="AX418" s="37"/>
      <c r="AY418" s="37"/>
      <c r="AZ418" s="37"/>
      <c r="BA418" s="37"/>
      <c r="BB418" s="37"/>
      <c r="BC418" s="37"/>
      <c r="BD418" s="37"/>
      <c r="BE418" s="37"/>
      <c r="BF418" s="37"/>
      <c r="BG418" s="37"/>
      <c r="BH418" s="37"/>
      <c r="BI418" s="37"/>
      <c r="BJ418" s="37"/>
      <c r="BK418" s="37"/>
    </row>
    <row r="419" spans="1:63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F419" s="37"/>
      <c r="AG419" s="37"/>
      <c r="AH419" s="37"/>
      <c r="AI419" s="37"/>
      <c r="AJ419" s="37"/>
      <c r="AK419" s="37"/>
      <c r="AL419" s="37"/>
      <c r="AM419" s="37"/>
      <c r="AN419" s="37"/>
      <c r="AO419" s="37"/>
      <c r="AP419" s="37"/>
      <c r="AQ419" s="37"/>
      <c r="AR419" s="37"/>
      <c r="AS419" s="37"/>
      <c r="AT419" s="37"/>
      <c r="AU419" s="37"/>
      <c r="AV419" s="37"/>
      <c r="AW419" s="37"/>
      <c r="AX419" s="37"/>
      <c r="AY419" s="37"/>
      <c r="AZ419" s="37"/>
      <c r="BA419" s="37"/>
      <c r="BB419" s="37"/>
      <c r="BC419" s="37"/>
      <c r="BD419" s="37"/>
      <c r="BE419" s="37"/>
      <c r="BF419" s="37"/>
      <c r="BG419" s="37"/>
      <c r="BH419" s="37"/>
      <c r="BI419" s="37"/>
      <c r="BJ419" s="37"/>
      <c r="BK419" s="37"/>
    </row>
    <row r="420" spans="1:63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F420" s="37"/>
      <c r="AG420" s="37"/>
      <c r="AH420" s="37"/>
      <c r="AI420" s="37"/>
      <c r="AJ420" s="37"/>
      <c r="AK420" s="37"/>
      <c r="AL420" s="37"/>
      <c r="AM420" s="37"/>
      <c r="AN420" s="37"/>
      <c r="AO420" s="37"/>
      <c r="AP420" s="37"/>
      <c r="AQ420" s="37"/>
      <c r="AR420" s="37"/>
      <c r="AS420" s="37"/>
      <c r="AT420" s="37"/>
      <c r="AU420" s="37"/>
      <c r="AV420" s="37"/>
      <c r="AW420" s="37"/>
      <c r="AX420" s="37"/>
      <c r="AY420" s="37"/>
      <c r="AZ420" s="37"/>
      <c r="BA420" s="37"/>
      <c r="BB420" s="37"/>
      <c r="BC420" s="37"/>
      <c r="BD420" s="37"/>
      <c r="BE420" s="37"/>
      <c r="BF420" s="37"/>
      <c r="BG420" s="37"/>
      <c r="BH420" s="37"/>
      <c r="BI420" s="37"/>
      <c r="BJ420" s="37"/>
      <c r="BK420" s="37"/>
    </row>
    <row r="421" spans="1:63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  <c r="AF421" s="37"/>
      <c r="AG421" s="37"/>
      <c r="AH421" s="37"/>
      <c r="AI421" s="37"/>
      <c r="AJ421" s="37"/>
      <c r="AK421" s="37"/>
      <c r="AL421" s="37"/>
      <c r="AM421" s="37"/>
      <c r="AN421" s="37"/>
      <c r="AO421" s="37"/>
      <c r="AP421" s="37"/>
      <c r="AQ421" s="37"/>
      <c r="AR421" s="37"/>
      <c r="AS421" s="37"/>
      <c r="AT421" s="37"/>
      <c r="AU421" s="37"/>
      <c r="AV421" s="37"/>
      <c r="AW421" s="37"/>
      <c r="AX421" s="37"/>
      <c r="AY421" s="37"/>
      <c r="AZ421" s="37"/>
      <c r="BA421" s="37"/>
      <c r="BB421" s="37"/>
      <c r="BC421" s="37"/>
      <c r="BD421" s="37"/>
      <c r="BE421" s="37"/>
      <c r="BF421" s="37"/>
      <c r="BG421" s="37"/>
      <c r="BH421" s="37"/>
      <c r="BI421" s="37"/>
      <c r="BJ421" s="37"/>
      <c r="BK421" s="37"/>
    </row>
    <row r="422" spans="1:63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F422" s="37"/>
      <c r="AG422" s="37"/>
      <c r="AH422" s="37"/>
      <c r="AI422" s="37"/>
      <c r="AJ422" s="37"/>
      <c r="AK422" s="37"/>
      <c r="AL422" s="37"/>
      <c r="AM422" s="37"/>
      <c r="AN422" s="37"/>
      <c r="AO422" s="37"/>
      <c r="AP422" s="37"/>
      <c r="AQ422" s="37"/>
      <c r="AR422" s="37"/>
      <c r="AS422" s="37"/>
      <c r="AT422" s="37"/>
      <c r="AU422" s="37"/>
      <c r="AV422" s="37"/>
      <c r="AW422" s="37"/>
      <c r="AX422" s="37"/>
      <c r="AY422" s="37"/>
      <c r="AZ422" s="37"/>
      <c r="BA422" s="37"/>
      <c r="BB422" s="37"/>
      <c r="BC422" s="37"/>
      <c r="BD422" s="37"/>
      <c r="BE422" s="37"/>
      <c r="BF422" s="37"/>
      <c r="BG422" s="37"/>
      <c r="BH422" s="37"/>
      <c r="BI422" s="37"/>
      <c r="BJ422" s="37"/>
      <c r="BK422" s="37"/>
    </row>
    <row r="423" spans="1:63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F423" s="37"/>
      <c r="AG423" s="37"/>
      <c r="AH423" s="37"/>
      <c r="AI423" s="37"/>
      <c r="AJ423" s="37"/>
      <c r="AK423" s="37"/>
      <c r="AL423" s="37"/>
      <c r="AM423" s="37"/>
      <c r="AN423" s="37"/>
      <c r="AO423" s="37"/>
      <c r="AP423" s="37"/>
      <c r="AQ423" s="37"/>
      <c r="AR423" s="37"/>
      <c r="AS423" s="37"/>
      <c r="AT423" s="37"/>
      <c r="AU423" s="37"/>
      <c r="AV423" s="37"/>
      <c r="AW423" s="37"/>
      <c r="AX423" s="37"/>
      <c r="AY423" s="37"/>
      <c r="AZ423" s="37"/>
      <c r="BA423" s="37"/>
      <c r="BB423" s="37"/>
      <c r="BC423" s="37"/>
      <c r="BD423" s="37"/>
      <c r="BE423" s="37"/>
      <c r="BF423" s="37"/>
      <c r="BG423" s="37"/>
      <c r="BH423" s="37"/>
      <c r="BI423" s="37"/>
      <c r="BJ423" s="37"/>
      <c r="BK423" s="37"/>
    </row>
    <row r="424" spans="1:63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F424" s="37"/>
      <c r="AG424" s="37"/>
      <c r="AH424" s="37"/>
      <c r="AI424" s="37"/>
      <c r="AJ424" s="37"/>
      <c r="AK424" s="37"/>
      <c r="AL424" s="37"/>
      <c r="AM424" s="37"/>
      <c r="AN424" s="37"/>
      <c r="AO424" s="37"/>
      <c r="AP424" s="37"/>
      <c r="AQ424" s="37"/>
      <c r="AR424" s="37"/>
      <c r="AS424" s="37"/>
      <c r="AT424" s="37"/>
      <c r="AU424" s="37"/>
      <c r="AV424" s="37"/>
      <c r="AW424" s="37"/>
      <c r="AX424" s="37"/>
      <c r="AY424" s="37"/>
      <c r="AZ424" s="37"/>
      <c r="BA424" s="37"/>
      <c r="BB424" s="37"/>
      <c r="BC424" s="37"/>
      <c r="BD424" s="37"/>
      <c r="BE424" s="37"/>
      <c r="BF424" s="37"/>
      <c r="BG424" s="37"/>
      <c r="BH424" s="37"/>
      <c r="BI424" s="37"/>
      <c r="BJ424" s="37"/>
      <c r="BK424" s="37"/>
    </row>
    <row r="425" spans="1:63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F425" s="37"/>
      <c r="AG425" s="37"/>
      <c r="AH425" s="37"/>
      <c r="AI425" s="37"/>
      <c r="AJ425" s="37"/>
      <c r="AK425" s="37"/>
      <c r="AL425" s="37"/>
      <c r="AM425" s="37"/>
      <c r="AN425" s="37"/>
      <c r="AO425" s="37"/>
      <c r="AP425" s="37"/>
      <c r="AQ425" s="37"/>
      <c r="AR425" s="37"/>
      <c r="AS425" s="37"/>
      <c r="AT425" s="37"/>
      <c r="AU425" s="37"/>
      <c r="AV425" s="37"/>
      <c r="AW425" s="37"/>
      <c r="AX425" s="37"/>
      <c r="AY425" s="37"/>
      <c r="AZ425" s="37"/>
      <c r="BA425" s="37"/>
      <c r="BB425" s="37"/>
      <c r="BC425" s="37"/>
      <c r="BD425" s="37"/>
      <c r="BE425" s="37"/>
      <c r="BF425" s="37"/>
      <c r="BG425" s="37"/>
      <c r="BH425" s="37"/>
      <c r="BI425" s="37"/>
      <c r="BJ425" s="37"/>
      <c r="BK425" s="37"/>
    </row>
    <row r="426" spans="1:63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F426" s="37"/>
      <c r="AG426" s="37"/>
      <c r="AH426" s="37"/>
      <c r="AI426" s="37"/>
      <c r="AJ426" s="37"/>
      <c r="AK426" s="37"/>
      <c r="AL426" s="37"/>
      <c r="AM426" s="37"/>
      <c r="AN426" s="37"/>
      <c r="AO426" s="37"/>
      <c r="AP426" s="37"/>
      <c r="AQ426" s="37"/>
      <c r="AR426" s="37"/>
      <c r="AS426" s="37"/>
      <c r="AT426" s="37"/>
      <c r="AU426" s="37"/>
      <c r="AV426" s="37"/>
      <c r="AW426" s="37"/>
      <c r="AX426" s="37"/>
      <c r="AY426" s="37"/>
      <c r="AZ426" s="37"/>
      <c r="BA426" s="37"/>
      <c r="BB426" s="37"/>
      <c r="BC426" s="37"/>
      <c r="BD426" s="37"/>
      <c r="BE426" s="37"/>
      <c r="BF426" s="37"/>
      <c r="BG426" s="37"/>
      <c r="BH426" s="37"/>
      <c r="BI426" s="37"/>
      <c r="BJ426" s="37"/>
      <c r="BK426" s="37"/>
    </row>
    <row r="427" spans="1:63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F427" s="37"/>
      <c r="AG427" s="37"/>
      <c r="AH427" s="37"/>
      <c r="AI427" s="37"/>
      <c r="AJ427" s="37"/>
      <c r="AK427" s="37"/>
      <c r="AL427" s="37"/>
      <c r="AM427" s="37"/>
      <c r="AN427" s="37"/>
      <c r="AO427" s="37"/>
      <c r="AP427" s="37"/>
      <c r="AQ427" s="37"/>
      <c r="AR427" s="37"/>
      <c r="AS427" s="37"/>
      <c r="AT427" s="37"/>
      <c r="AU427" s="37"/>
      <c r="AV427" s="37"/>
      <c r="AW427" s="37"/>
      <c r="AX427" s="37"/>
      <c r="AY427" s="37"/>
      <c r="AZ427" s="37"/>
      <c r="BA427" s="37"/>
      <c r="BB427" s="37"/>
      <c r="BC427" s="37"/>
      <c r="BD427" s="37"/>
      <c r="BE427" s="37"/>
      <c r="BF427" s="37"/>
      <c r="BG427" s="37"/>
      <c r="BH427" s="37"/>
      <c r="BI427" s="37"/>
      <c r="BJ427" s="37"/>
      <c r="BK427" s="37"/>
    </row>
    <row r="428" spans="1:63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F428" s="37"/>
      <c r="AG428" s="37"/>
      <c r="AH428" s="37"/>
      <c r="AI428" s="37"/>
      <c r="AJ428" s="37"/>
      <c r="AK428" s="37"/>
      <c r="AL428" s="37"/>
      <c r="AM428" s="37"/>
      <c r="AN428" s="37"/>
      <c r="AO428" s="37"/>
      <c r="AP428" s="37"/>
      <c r="AQ428" s="37"/>
      <c r="AR428" s="37"/>
      <c r="AS428" s="37"/>
      <c r="AT428" s="37"/>
      <c r="AU428" s="37"/>
      <c r="AV428" s="37"/>
      <c r="AW428" s="37"/>
      <c r="AX428" s="37"/>
      <c r="AY428" s="37"/>
      <c r="AZ428" s="37"/>
      <c r="BA428" s="37"/>
      <c r="BB428" s="37"/>
      <c r="BC428" s="37"/>
      <c r="BD428" s="37"/>
      <c r="BE428" s="37"/>
      <c r="BF428" s="37"/>
      <c r="BG428" s="37"/>
      <c r="BH428" s="37"/>
      <c r="BI428" s="37"/>
      <c r="BJ428" s="37"/>
      <c r="BK428" s="37"/>
    </row>
    <row r="429" spans="1:63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F429" s="37"/>
      <c r="AG429" s="37"/>
      <c r="AH429" s="37"/>
      <c r="AI429" s="37"/>
      <c r="AJ429" s="37"/>
      <c r="AK429" s="37"/>
      <c r="AL429" s="37"/>
      <c r="AM429" s="37"/>
      <c r="AN429" s="37"/>
      <c r="AO429" s="37"/>
      <c r="AP429" s="37"/>
      <c r="AQ429" s="37"/>
      <c r="AR429" s="37"/>
      <c r="AS429" s="37"/>
      <c r="AT429" s="37"/>
      <c r="AU429" s="37"/>
      <c r="AV429" s="37"/>
      <c r="AW429" s="37"/>
      <c r="AX429" s="37"/>
      <c r="AY429" s="37"/>
      <c r="AZ429" s="37"/>
      <c r="BA429" s="37"/>
      <c r="BB429" s="37"/>
      <c r="BC429" s="37"/>
      <c r="BD429" s="37"/>
      <c r="BE429" s="37"/>
      <c r="BF429" s="37"/>
      <c r="BG429" s="37"/>
      <c r="BH429" s="37"/>
      <c r="BI429" s="37"/>
      <c r="BJ429" s="37"/>
      <c r="BK429" s="37"/>
    </row>
    <row r="430" spans="1:63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F430" s="37"/>
      <c r="AG430" s="37"/>
      <c r="AH430" s="37"/>
      <c r="AI430" s="37"/>
      <c r="AJ430" s="37"/>
      <c r="AK430" s="37"/>
      <c r="AL430" s="37"/>
      <c r="AM430" s="37"/>
      <c r="AN430" s="37"/>
      <c r="AO430" s="37"/>
      <c r="AP430" s="37"/>
      <c r="AQ430" s="37"/>
      <c r="AR430" s="37"/>
      <c r="AS430" s="37"/>
      <c r="AT430" s="37"/>
      <c r="AU430" s="37"/>
      <c r="AV430" s="37"/>
      <c r="AW430" s="37"/>
      <c r="AX430" s="37"/>
      <c r="AY430" s="37"/>
      <c r="AZ430" s="37"/>
      <c r="BA430" s="37"/>
      <c r="BB430" s="37"/>
      <c r="BC430" s="37"/>
      <c r="BD430" s="37"/>
      <c r="BE430" s="37"/>
      <c r="BF430" s="37"/>
      <c r="BG430" s="37"/>
      <c r="BH430" s="37"/>
      <c r="BI430" s="37"/>
      <c r="BJ430" s="37"/>
      <c r="BK430" s="37"/>
    </row>
    <row r="431" spans="1:63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F431" s="37"/>
      <c r="AG431" s="37"/>
      <c r="AH431" s="37"/>
      <c r="AI431" s="37"/>
      <c r="AJ431" s="37"/>
      <c r="AK431" s="37"/>
      <c r="AL431" s="37"/>
      <c r="AM431" s="37"/>
      <c r="AN431" s="37"/>
      <c r="AO431" s="37"/>
      <c r="AP431" s="37"/>
      <c r="AQ431" s="37"/>
      <c r="AR431" s="37"/>
      <c r="AS431" s="37"/>
      <c r="AT431" s="37"/>
      <c r="AU431" s="37"/>
      <c r="AV431" s="37"/>
      <c r="AW431" s="37"/>
      <c r="AX431" s="37"/>
      <c r="AY431" s="37"/>
      <c r="AZ431" s="37"/>
      <c r="BA431" s="37"/>
      <c r="BB431" s="37"/>
      <c r="BC431" s="37"/>
      <c r="BD431" s="37"/>
      <c r="BE431" s="37"/>
      <c r="BF431" s="37"/>
      <c r="BG431" s="37"/>
      <c r="BH431" s="37"/>
      <c r="BI431" s="37"/>
      <c r="BJ431" s="37"/>
      <c r="BK431" s="37"/>
    </row>
    <row r="432" spans="1:63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F432" s="37"/>
      <c r="AG432" s="37"/>
      <c r="AH432" s="37"/>
      <c r="AI432" s="37"/>
      <c r="AJ432" s="37"/>
      <c r="AK432" s="37"/>
      <c r="AL432" s="37"/>
      <c r="AM432" s="37"/>
      <c r="AN432" s="37"/>
      <c r="AO432" s="37"/>
      <c r="AP432" s="37"/>
      <c r="AQ432" s="37"/>
      <c r="AR432" s="37"/>
      <c r="AS432" s="37"/>
      <c r="AT432" s="37"/>
      <c r="AU432" s="37"/>
      <c r="AV432" s="37"/>
      <c r="AW432" s="37"/>
      <c r="AX432" s="37"/>
      <c r="AY432" s="37"/>
      <c r="AZ432" s="37"/>
      <c r="BA432" s="37"/>
      <c r="BB432" s="37"/>
      <c r="BC432" s="37"/>
      <c r="BD432" s="37"/>
      <c r="BE432" s="37"/>
      <c r="BF432" s="37"/>
      <c r="BG432" s="37"/>
      <c r="BH432" s="37"/>
      <c r="BI432" s="37"/>
      <c r="BJ432" s="37"/>
      <c r="BK432" s="37"/>
    </row>
    <row r="433" spans="1:63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  <c r="AF433" s="37"/>
      <c r="AG433" s="37"/>
      <c r="AH433" s="37"/>
      <c r="AI433" s="37"/>
      <c r="AJ433" s="37"/>
      <c r="AK433" s="37"/>
      <c r="AL433" s="37"/>
      <c r="AM433" s="37"/>
      <c r="AN433" s="37"/>
      <c r="AO433" s="37"/>
      <c r="AP433" s="37"/>
      <c r="AQ433" s="37"/>
      <c r="AR433" s="37"/>
      <c r="AS433" s="37"/>
      <c r="AT433" s="37"/>
      <c r="AU433" s="37"/>
      <c r="AV433" s="37"/>
      <c r="AW433" s="37"/>
      <c r="AX433" s="37"/>
      <c r="AY433" s="37"/>
      <c r="AZ433" s="37"/>
      <c r="BA433" s="37"/>
      <c r="BB433" s="37"/>
      <c r="BC433" s="37"/>
      <c r="BD433" s="37"/>
      <c r="BE433" s="37"/>
      <c r="BF433" s="37"/>
      <c r="BG433" s="37"/>
      <c r="BH433" s="37"/>
      <c r="BI433" s="37"/>
      <c r="BJ433" s="37"/>
      <c r="BK433" s="37"/>
    </row>
    <row r="434" spans="1:63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F434" s="37"/>
      <c r="AG434" s="37"/>
      <c r="AH434" s="37"/>
      <c r="AI434" s="37"/>
      <c r="AJ434" s="37"/>
      <c r="AK434" s="37"/>
      <c r="AL434" s="37"/>
      <c r="AM434" s="37"/>
      <c r="AN434" s="37"/>
      <c r="AO434" s="37"/>
      <c r="AP434" s="37"/>
      <c r="AQ434" s="37"/>
      <c r="AR434" s="37"/>
      <c r="AS434" s="37"/>
      <c r="AT434" s="37"/>
      <c r="AU434" s="37"/>
      <c r="AV434" s="37"/>
      <c r="AW434" s="37"/>
      <c r="AX434" s="37"/>
      <c r="AY434" s="37"/>
      <c r="AZ434" s="37"/>
      <c r="BA434" s="37"/>
      <c r="BB434" s="37"/>
      <c r="BC434" s="37"/>
      <c r="BD434" s="37"/>
      <c r="BE434" s="37"/>
      <c r="BF434" s="37"/>
      <c r="BG434" s="37"/>
      <c r="BH434" s="37"/>
      <c r="BI434" s="37"/>
      <c r="BJ434" s="37"/>
      <c r="BK434" s="37"/>
    </row>
    <row r="435" spans="1:63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  <c r="AF435" s="37"/>
      <c r="AG435" s="37"/>
      <c r="AH435" s="37"/>
      <c r="AI435" s="37"/>
      <c r="AJ435" s="37"/>
      <c r="AK435" s="37"/>
      <c r="AL435" s="37"/>
      <c r="AM435" s="37"/>
      <c r="AN435" s="37"/>
      <c r="AO435" s="37"/>
      <c r="AP435" s="37"/>
      <c r="AQ435" s="37"/>
      <c r="AR435" s="37"/>
      <c r="AS435" s="37"/>
      <c r="AT435" s="37"/>
      <c r="AU435" s="37"/>
      <c r="AV435" s="37"/>
      <c r="AW435" s="37"/>
      <c r="AX435" s="37"/>
      <c r="AY435" s="37"/>
      <c r="AZ435" s="37"/>
      <c r="BA435" s="37"/>
      <c r="BB435" s="37"/>
      <c r="BC435" s="37"/>
      <c r="BD435" s="37"/>
      <c r="BE435" s="37"/>
      <c r="BF435" s="37"/>
      <c r="BG435" s="37"/>
      <c r="BH435" s="37"/>
      <c r="BI435" s="37"/>
      <c r="BJ435" s="37"/>
      <c r="BK435" s="37"/>
    </row>
    <row r="436" spans="1:63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  <c r="AF436" s="37"/>
      <c r="AG436" s="37"/>
      <c r="AH436" s="37"/>
      <c r="AI436" s="37"/>
      <c r="AJ436" s="37"/>
      <c r="AK436" s="37"/>
      <c r="AL436" s="37"/>
      <c r="AM436" s="37"/>
      <c r="AN436" s="37"/>
      <c r="AO436" s="37"/>
      <c r="AP436" s="37"/>
      <c r="AQ436" s="37"/>
      <c r="AR436" s="37"/>
      <c r="AS436" s="37"/>
      <c r="AT436" s="37"/>
      <c r="AU436" s="37"/>
      <c r="AV436" s="37"/>
      <c r="AW436" s="37"/>
      <c r="AX436" s="37"/>
      <c r="AY436" s="37"/>
      <c r="AZ436" s="37"/>
      <c r="BA436" s="37"/>
      <c r="BB436" s="37"/>
      <c r="BC436" s="37"/>
      <c r="BD436" s="37"/>
      <c r="BE436" s="37"/>
      <c r="BF436" s="37"/>
      <c r="BG436" s="37"/>
      <c r="BH436" s="37"/>
      <c r="BI436" s="37"/>
      <c r="BJ436" s="37"/>
      <c r="BK436" s="37"/>
    </row>
    <row r="437" spans="1:63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F437" s="37"/>
      <c r="AG437" s="37"/>
      <c r="AH437" s="37"/>
      <c r="AI437" s="37"/>
      <c r="AJ437" s="37"/>
      <c r="AK437" s="37"/>
      <c r="AL437" s="37"/>
      <c r="AM437" s="37"/>
      <c r="AN437" s="37"/>
      <c r="AO437" s="37"/>
      <c r="AP437" s="37"/>
      <c r="AQ437" s="37"/>
      <c r="AR437" s="37"/>
      <c r="AS437" s="37"/>
      <c r="AT437" s="37"/>
      <c r="AU437" s="37"/>
      <c r="AV437" s="37"/>
      <c r="AW437" s="37"/>
      <c r="AX437" s="37"/>
      <c r="AY437" s="37"/>
      <c r="AZ437" s="37"/>
      <c r="BA437" s="37"/>
      <c r="BB437" s="37"/>
      <c r="BC437" s="37"/>
      <c r="BD437" s="37"/>
      <c r="BE437" s="37"/>
      <c r="BF437" s="37"/>
      <c r="BG437" s="37"/>
      <c r="BH437" s="37"/>
      <c r="BI437" s="37"/>
      <c r="BJ437" s="37"/>
      <c r="BK437" s="37"/>
    </row>
    <row r="438" spans="1:63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  <c r="AF438" s="37"/>
      <c r="AG438" s="37"/>
      <c r="AH438" s="37"/>
      <c r="AI438" s="37"/>
      <c r="AJ438" s="37"/>
      <c r="AK438" s="37"/>
      <c r="AL438" s="37"/>
      <c r="AM438" s="37"/>
      <c r="AN438" s="37"/>
      <c r="AO438" s="37"/>
      <c r="AP438" s="37"/>
      <c r="AQ438" s="37"/>
      <c r="AR438" s="37"/>
      <c r="AS438" s="37"/>
      <c r="AT438" s="37"/>
      <c r="AU438" s="37"/>
      <c r="AV438" s="37"/>
      <c r="AW438" s="37"/>
      <c r="AX438" s="37"/>
      <c r="AY438" s="37"/>
      <c r="AZ438" s="37"/>
      <c r="BA438" s="37"/>
      <c r="BB438" s="37"/>
      <c r="BC438" s="37"/>
      <c r="BD438" s="37"/>
      <c r="BE438" s="37"/>
      <c r="BF438" s="37"/>
      <c r="BG438" s="37"/>
      <c r="BH438" s="37"/>
      <c r="BI438" s="37"/>
      <c r="BJ438" s="37"/>
      <c r="BK438" s="37"/>
    </row>
    <row r="439" spans="1:63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F439" s="37"/>
      <c r="AG439" s="37"/>
      <c r="AH439" s="37"/>
      <c r="AI439" s="37"/>
      <c r="AJ439" s="37"/>
      <c r="AK439" s="37"/>
      <c r="AL439" s="37"/>
      <c r="AM439" s="37"/>
      <c r="AN439" s="37"/>
      <c r="AO439" s="37"/>
      <c r="AP439" s="37"/>
      <c r="AQ439" s="37"/>
      <c r="AR439" s="37"/>
      <c r="AS439" s="37"/>
      <c r="AT439" s="37"/>
      <c r="AU439" s="37"/>
      <c r="AV439" s="37"/>
      <c r="AW439" s="37"/>
      <c r="AX439" s="37"/>
      <c r="AY439" s="37"/>
      <c r="AZ439" s="37"/>
      <c r="BA439" s="37"/>
      <c r="BB439" s="37"/>
      <c r="BC439" s="37"/>
      <c r="BD439" s="37"/>
      <c r="BE439" s="37"/>
      <c r="BF439" s="37"/>
      <c r="BG439" s="37"/>
      <c r="BH439" s="37"/>
      <c r="BI439" s="37"/>
      <c r="BJ439" s="37"/>
      <c r="BK439" s="37"/>
    </row>
    <row r="440" spans="1:63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F440" s="37"/>
      <c r="AG440" s="37"/>
      <c r="AH440" s="37"/>
      <c r="AI440" s="37"/>
      <c r="AJ440" s="37"/>
      <c r="AK440" s="37"/>
      <c r="AL440" s="37"/>
      <c r="AM440" s="37"/>
      <c r="AN440" s="37"/>
      <c r="AO440" s="37"/>
      <c r="AP440" s="37"/>
      <c r="AQ440" s="37"/>
      <c r="AR440" s="37"/>
      <c r="AS440" s="37"/>
      <c r="AT440" s="37"/>
      <c r="AU440" s="37"/>
      <c r="AV440" s="37"/>
      <c r="AW440" s="37"/>
      <c r="AX440" s="37"/>
      <c r="AY440" s="37"/>
      <c r="AZ440" s="37"/>
      <c r="BA440" s="37"/>
      <c r="BB440" s="37"/>
      <c r="BC440" s="37"/>
      <c r="BD440" s="37"/>
      <c r="BE440" s="37"/>
      <c r="BF440" s="37"/>
      <c r="BG440" s="37"/>
      <c r="BH440" s="37"/>
      <c r="BI440" s="37"/>
      <c r="BJ440" s="37"/>
      <c r="BK440" s="37"/>
    </row>
    <row r="441" spans="1:63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F441" s="37"/>
      <c r="AG441" s="37"/>
      <c r="AH441" s="37"/>
      <c r="AI441" s="37"/>
      <c r="AJ441" s="37"/>
      <c r="AK441" s="37"/>
      <c r="AL441" s="37"/>
      <c r="AM441" s="37"/>
      <c r="AN441" s="37"/>
      <c r="AO441" s="37"/>
      <c r="AP441" s="37"/>
      <c r="AQ441" s="37"/>
      <c r="AR441" s="37"/>
      <c r="AS441" s="37"/>
      <c r="AT441" s="37"/>
      <c r="AU441" s="37"/>
      <c r="AV441" s="37"/>
      <c r="AW441" s="37"/>
      <c r="AX441" s="37"/>
      <c r="AY441" s="37"/>
      <c r="AZ441" s="37"/>
      <c r="BA441" s="37"/>
      <c r="BB441" s="37"/>
      <c r="BC441" s="37"/>
      <c r="BD441" s="37"/>
      <c r="BE441" s="37"/>
      <c r="BF441" s="37"/>
      <c r="BG441" s="37"/>
      <c r="BH441" s="37"/>
      <c r="BI441" s="37"/>
      <c r="BJ441" s="37"/>
      <c r="BK441" s="37"/>
    </row>
    <row r="442" spans="1:63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F442" s="37"/>
      <c r="AG442" s="37"/>
      <c r="AH442" s="37"/>
      <c r="AI442" s="37"/>
      <c r="AJ442" s="37"/>
      <c r="AK442" s="37"/>
      <c r="AL442" s="37"/>
      <c r="AM442" s="37"/>
      <c r="AN442" s="37"/>
      <c r="AO442" s="37"/>
      <c r="AP442" s="37"/>
      <c r="AQ442" s="37"/>
      <c r="AR442" s="37"/>
      <c r="AS442" s="37"/>
      <c r="AT442" s="37"/>
      <c r="AU442" s="37"/>
      <c r="AV442" s="37"/>
      <c r="AW442" s="37"/>
      <c r="AX442" s="37"/>
      <c r="AY442" s="37"/>
      <c r="AZ442" s="37"/>
      <c r="BA442" s="37"/>
      <c r="BB442" s="37"/>
      <c r="BC442" s="37"/>
      <c r="BD442" s="37"/>
      <c r="BE442" s="37"/>
      <c r="BF442" s="37"/>
      <c r="BG442" s="37"/>
      <c r="BH442" s="37"/>
      <c r="BI442" s="37"/>
      <c r="BJ442" s="37"/>
      <c r="BK442" s="37"/>
    </row>
    <row r="443" spans="1:63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F443" s="37"/>
      <c r="AG443" s="37"/>
      <c r="AH443" s="37"/>
      <c r="AI443" s="37"/>
      <c r="AJ443" s="37"/>
      <c r="AK443" s="37"/>
      <c r="AL443" s="37"/>
      <c r="AM443" s="37"/>
      <c r="AN443" s="37"/>
      <c r="AO443" s="37"/>
      <c r="AP443" s="37"/>
      <c r="AQ443" s="37"/>
      <c r="AR443" s="37"/>
      <c r="AS443" s="37"/>
      <c r="AT443" s="37"/>
      <c r="AU443" s="37"/>
      <c r="AV443" s="37"/>
      <c r="AW443" s="37"/>
      <c r="AX443" s="37"/>
      <c r="AY443" s="37"/>
      <c r="AZ443" s="37"/>
      <c r="BA443" s="37"/>
      <c r="BB443" s="37"/>
      <c r="BC443" s="37"/>
      <c r="BD443" s="37"/>
      <c r="BE443" s="37"/>
      <c r="BF443" s="37"/>
      <c r="BG443" s="37"/>
      <c r="BH443" s="37"/>
      <c r="BI443" s="37"/>
      <c r="BJ443" s="37"/>
      <c r="BK443" s="37"/>
    </row>
    <row r="444" spans="1:63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F444" s="37"/>
      <c r="AG444" s="37"/>
      <c r="AH444" s="37"/>
      <c r="AI444" s="37"/>
      <c r="AJ444" s="37"/>
      <c r="AK444" s="37"/>
      <c r="AL444" s="37"/>
      <c r="AM444" s="37"/>
      <c r="AN444" s="37"/>
      <c r="AO444" s="37"/>
      <c r="AP444" s="37"/>
      <c r="AQ444" s="37"/>
      <c r="AR444" s="37"/>
      <c r="AS444" s="37"/>
      <c r="AT444" s="37"/>
      <c r="AU444" s="37"/>
      <c r="AV444" s="37"/>
      <c r="AW444" s="37"/>
      <c r="AX444" s="37"/>
      <c r="AY444" s="37"/>
      <c r="AZ444" s="37"/>
      <c r="BA444" s="37"/>
      <c r="BB444" s="37"/>
      <c r="BC444" s="37"/>
      <c r="BD444" s="37"/>
      <c r="BE444" s="37"/>
      <c r="BF444" s="37"/>
      <c r="BG444" s="37"/>
      <c r="BH444" s="37"/>
      <c r="BI444" s="37"/>
      <c r="BJ444" s="37"/>
      <c r="BK444" s="37"/>
    </row>
    <row r="445" spans="1:63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  <c r="AH445" s="37"/>
      <c r="AI445" s="37"/>
      <c r="AJ445" s="37"/>
      <c r="AK445" s="37"/>
      <c r="AL445" s="37"/>
      <c r="AM445" s="37"/>
      <c r="AN445" s="37"/>
      <c r="AO445" s="37"/>
      <c r="AP445" s="37"/>
      <c r="AQ445" s="37"/>
      <c r="AR445" s="37"/>
      <c r="AS445" s="37"/>
      <c r="AT445" s="37"/>
      <c r="AU445" s="37"/>
      <c r="AV445" s="37"/>
      <c r="AW445" s="37"/>
      <c r="AX445" s="37"/>
      <c r="AY445" s="37"/>
      <c r="AZ445" s="37"/>
      <c r="BA445" s="37"/>
      <c r="BB445" s="37"/>
      <c r="BC445" s="37"/>
      <c r="BD445" s="37"/>
      <c r="BE445" s="37"/>
      <c r="BF445" s="37"/>
      <c r="BG445" s="37"/>
      <c r="BH445" s="37"/>
      <c r="BI445" s="37"/>
      <c r="BJ445" s="37"/>
      <c r="BK445" s="37"/>
    </row>
    <row r="446" spans="1:63" s="32" customFormat="1">
      <c r="B446" s="37"/>
      <c r="D446" s="37"/>
    </row>
    <row r="447" spans="1:63" s="32" customFormat="1"/>
    <row r="448" spans="1:63" s="32" customFormat="1"/>
    <row r="449" s="32" customFormat="1"/>
    <row r="450" s="32" customFormat="1"/>
    <row r="451" s="32" customFormat="1"/>
    <row r="452" s="32" customFormat="1"/>
    <row r="453" s="32" customFormat="1"/>
    <row r="454" s="32" customFormat="1"/>
    <row r="455" s="32" customFormat="1"/>
    <row r="456" s="32" customFormat="1"/>
    <row r="457" s="32" customFormat="1"/>
    <row r="458" s="32" customFormat="1"/>
    <row r="459" s="32" customFormat="1"/>
    <row r="460" s="32" customFormat="1"/>
    <row r="461" s="32" customFormat="1"/>
    <row r="462" s="32" customFormat="1"/>
    <row r="463" s="32" customFormat="1"/>
    <row r="464" s="32" customFormat="1"/>
    <row r="465" s="32" customFormat="1"/>
    <row r="466" s="32" customFormat="1"/>
    <row r="467" s="32" customFormat="1"/>
    <row r="468" s="32" customFormat="1"/>
    <row r="469" s="32" customFormat="1"/>
    <row r="470" s="32" customFormat="1"/>
    <row r="471" s="32" customFormat="1"/>
    <row r="472" s="32" customFormat="1"/>
    <row r="473" s="32" customFormat="1"/>
    <row r="474" s="32" customFormat="1"/>
    <row r="475" s="32" customFormat="1"/>
    <row r="476" s="32" customFormat="1"/>
    <row r="477" s="32" customFormat="1"/>
    <row r="478" s="32" customFormat="1"/>
    <row r="479" s="32" customFormat="1"/>
    <row r="480" s="32" customFormat="1"/>
    <row r="481" s="32" customFormat="1"/>
    <row r="482" s="32" customFormat="1"/>
    <row r="483" s="32" customFormat="1"/>
    <row r="484" s="32" customFormat="1"/>
    <row r="485" s="32" customFormat="1"/>
    <row r="486" s="32" customFormat="1"/>
    <row r="487" s="32" customFormat="1"/>
    <row r="488" s="32" customFormat="1"/>
    <row r="489" s="32" customFormat="1"/>
    <row r="490" s="32" customFormat="1"/>
    <row r="491" s="32" customFormat="1"/>
    <row r="492" s="32" customFormat="1"/>
    <row r="493" s="32" customFormat="1"/>
    <row r="494" s="32" customFormat="1"/>
    <row r="495" s="32" customFormat="1"/>
    <row r="496" s="32" customFormat="1"/>
    <row r="497" s="32" customFormat="1"/>
    <row r="498" s="32" customFormat="1"/>
    <row r="499" s="32" customFormat="1"/>
    <row r="500" s="32" customFormat="1"/>
    <row r="501" s="32" customFormat="1"/>
    <row r="502" s="32" customFormat="1"/>
    <row r="503" s="32" customFormat="1"/>
    <row r="504" s="32" customFormat="1"/>
    <row r="505" s="32" customFormat="1"/>
    <row r="506" s="32" customFormat="1"/>
    <row r="507" s="32" customFormat="1"/>
    <row r="508" s="32" customFormat="1"/>
    <row r="509" s="32" customFormat="1"/>
    <row r="510" s="32" customFormat="1"/>
    <row r="511" s="32" customFormat="1"/>
    <row r="512" s="32" customFormat="1"/>
    <row r="513" s="32" customFormat="1"/>
    <row r="514" s="32" customFormat="1"/>
    <row r="515" s="32" customFormat="1"/>
    <row r="516" s="32" customFormat="1"/>
    <row r="517" s="32" customFormat="1"/>
    <row r="518" s="32" customFormat="1"/>
    <row r="519" s="32" customFormat="1"/>
    <row r="520" s="32" customFormat="1"/>
    <row r="521" s="32" customFormat="1"/>
    <row r="522" s="32" customFormat="1"/>
    <row r="523" s="32" customFormat="1"/>
    <row r="524" s="32" customFormat="1"/>
    <row r="525" s="32" customFormat="1"/>
    <row r="526" s="32" customFormat="1"/>
    <row r="527" s="32" customFormat="1"/>
    <row r="528" s="32" customFormat="1"/>
    <row r="529" s="32" customFormat="1"/>
    <row r="530" s="32" customFormat="1"/>
    <row r="531" s="32" customFormat="1"/>
    <row r="532" s="32" customFormat="1"/>
    <row r="533" s="32" customFormat="1"/>
    <row r="534" s="32" customFormat="1"/>
    <row r="535" s="32" customFormat="1"/>
    <row r="536" s="32" customFormat="1"/>
    <row r="537" s="32" customFormat="1"/>
    <row r="538" s="32" customFormat="1"/>
    <row r="539" s="32" customFormat="1"/>
    <row r="540" s="32" customFormat="1"/>
    <row r="541" s="32" customFormat="1"/>
    <row r="542" s="32" customFormat="1"/>
    <row r="543" s="32" customFormat="1"/>
    <row r="544" s="32" customFormat="1"/>
    <row r="545" s="32" customFormat="1"/>
    <row r="546" s="32" customFormat="1"/>
    <row r="547" s="32" customFormat="1"/>
    <row r="548" s="32" customFormat="1"/>
    <row r="549" s="32" customFormat="1"/>
    <row r="550" s="32" customFormat="1"/>
    <row r="551" s="32" customFormat="1"/>
    <row r="552" s="32" customFormat="1"/>
    <row r="553" s="32" customFormat="1"/>
    <row r="554" s="32" customFormat="1"/>
    <row r="555" s="32" customFormat="1"/>
    <row r="556" s="32" customFormat="1"/>
    <row r="557" s="32" customFormat="1"/>
    <row r="558" s="32" customFormat="1"/>
    <row r="559" s="32" customFormat="1"/>
    <row r="560" s="32" customFormat="1"/>
    <row r="561" s="32" customFormat="1"/>
    <row r="562" s="32" customFormat="1"/>
    <row r="563" s="32" customFormat="1"/>
    <row r="564" s="32" customFormat="1"/>
    <row r="565" s="32" customFormat="1"/>
    <row r="566" s="32" customFormat="1"/>
    <row r="567" s="32" customFormat="1"/>
    <row r="568" s="32" customFormat="1"/>
    <row r="569" s="32" customFormat="1"/>
    <row r="570" s="32" customFormat="1"/>
    <row r="571" s="32" customFormat="1"/>
    <row r="572" s="32" customFormat="1"/>
    <row r="573" s="32" customFormat="1"/>
    <row r="574" s="32" customFormat="1"/>
    <row r="575" s="32" customFormat="1"/>
    <row r="576" s="32" customFormat="1"/>
    <row r="577" s="32" customFormat="1"/>
    <row r="578" s="32" customFormat="1"/>
    <row r="579" s="32" customFormat="1"/>
    <row r="580" s="32" customFormat="1"/>
    <row r="581" s="32" customFormat="1"/>
    <row r="582" s="32" customFormat="1"/>
    <row r="583" s="32" customFormat="1"/>
    <row r="584" s="32" customFormat="1"/>
    <row r="585" s="32" customFormat="1"/>
    <row r="586" s="32" customFormat="1"/>
    <row r="587" s="32" customFormat="1"/>
    <row r="588" s="32" customFormat="1"/>
    <row r="589" s="32" customFormat="1"/>
    <row r="590" s="32" customFormat="1"/>
    <row r="591" s="32" customFormat="1"/>
    <row r="592" s="32" customFormat="1"/>
    <row r="593" s="32" customFormat="1"/>
    <row r="594" s="32" customFormat="1"/>
    <row r="595" s="32" customFormat="1"/>
    <row r="596" s="32" customFormat="1"/>
    <row r="597" s="32" customFormat="1"/>
    <row r="598" s="32" customFormat="1"/>
    <row r="599" s="32" customFormat="1"/>
    <row r="600" s="32" customFormat="1"/>
    <row r="601" s="32" customFormat="1"/>
    <row r="602" s="32" customFormat="1"/>
    <row r="603" s="32" customFormat="1"/>
    <row r="604" s="32" customFormat="1"/>
    <row r="605" s="32" customFormat="1"/>
    <row r="606" s="32" customFormat="1"/>
    <row r="607" s="32" customFormat="1"/>
    <row r="608" s="32" customFormat="1"/>
    <row r="609" s="32" customFormat="1"/>
    <row r="610" s="32" customFormat="1"/>
    <row r="611" s="32" customFormat="1"/>
    <row r="612" s="32" customFormat="1"/>
    <row r="613" s="32" customFormat="1"/>
    <row r="614" s="32" customFormat="1"/>
    <row r="615" s="32" customFormat="1"/>
    <row r="616" s="32" customFormat="1"/>
    <row r="617" s="32" customFormat="1"/>
    <row r="618" s="32" customFormat="1"/>
    <row r="619" s="32" customFormat="1"/>
    <row r="620" s="32" customFormat="1"/>
    <row r="621" s="32" customFormat="1"/>
    <row r="622" s="32" customFormat="1"/>
    <row r="623" s="32" customFormat="1"/>
    <row r="624" s="32" customFormat="1"/>
    <row r="625" s="32" customFormat="1"/>
    <row r="626" s="32" customFormat="1"/>
    <row r="627" s="32" customFormat="1"/>
    <row r="628" s="32" customFormat="1"/>
    <row r="629" s="32" customFormat="1"/>
    <row r="630" s="32" customFormat="1"/>
    <row r="631" s="32" customFormat="1"/>
    <row r="632" s="32" customFormat="1"/>
    <row r="633" s="32" customFormat="1"/>
    <row r="634" s="32" customFormat="1"/>
    <row r="635" s="32" customFormat="1"/>
    <row r="636" s="32" customFormat="1"/>
    <row r="637" s="32" customFormat="1"/>
    <row r="638" s="32" customFormat="1"/>
    <row r="639" s="32" customFormat="1"/>
    <row r="640" s="32" customFormat="1"/>
    <row r="641" spans="3:3" s="32" customFormat="1"/>
    <row r="642" spans="3:3" s="32" customFormat="1"/>
    <row r="643" spans="3:3" s="32" customFormat="1"/>
    <row r="644" spans="3:3" s="32" customFormat="1"/>
    <row r="645" spans="3:3" s="32" customFormat="1"/>
    <row r="646" spans="3:3" s="32" customFormat="1"/>
    <row r="647" spans="3:3" s="32" customFormat="1"/>
    <row r="648" spans="3:3" s="32" customFormat="1"/>
    <row r="649" spans="3:3" s="32" customFormat="1"/>
    <row r="650" spans="3:3" s="32" customFormat="1"/>
    <row r="651" spans="3:3" s="32" customFormat="1"/>
    <row r="652" spans="3:3">
      <c r="C652" s="46"/>
    </row>
    <row r="653" spans="3:3">
      <c r="C653" s="46"/>
    </row>
    <row r="654" spans="3:3">
      <c r="C654" s="46"/>
    </row>
    <row r="655" spans="3:3">
      <c r="C655" s="46"/>
    </row>
    <row r="656" spans="3:3">
      <c r="C656" s="46"/>
    </row>
    <row r="657" spans="3:3">
      <c r="C657" s="46"/>
    </row>
    <row r="658" spans="3:3">
      <c r="C658" s="46"/>
    </row>
    <row r="659" spans="3:3">
      <c r="C659" s="46"/>
    </row>
    <row r="660" spans="3:3">
      <c r="C660" s="46"/>
    </row>
    <row r="661" spans="3:3">
      <c r="C661" s="46"/>
    </row>
    <row r="662" spans="3:3">
      <c r="C662" s="46"/>
    </row>
    <row r="663" spans="3:3">
      <c r="C663" s="46"/>
    </row>
    <row r="664" spans="3:3">
      <c r="C664" s="46"/>
    </row>
    <row r="665" spans="3:3">
      <c r="C665" s="46"/>
    </row>
    <row r="666" spans="3:3">
      <c r="C666" s="46"/>
    </row>
    <row r="667" spans="3:3">
      <c r="C667" s="46"/>
    </row>
    <row r="668" spans="3:3">
      <c r="C668" s="46"/>
    </row>
    <row r="669" spans="3:3">
      <c r="C669" s="46"/>
    </row>
    <row r="670" spans="3:3">
      <c r="C670" s="46"/>
    </row>
    <row r="671" spans="3:3">
      <c r="C671" s="46"/>
    </row>
    <row r="672" spans="3:3">
      <c r="C672" s="46"/>
    </row>
    <row r="673" spans="3:3">
      <c r="C673" s="46"/>
    </row>
    <row r="674" spans="3:3">
      <c r="C674" s="46"/>
    </row>
    <row r="675" spans="3:3">
      <c r="C675" s="46"/>
    </row>
    <row r="676" spans="3:3">
      <c r="C676" s="46"/>
    </row>
    <row r="677" spans="3:3">
      <c r="C677" s="46"/>
    </row>
    <row r="678" spans="3:3">
      <c r="C678" s="46"/>
    </row>
    <row r="679" spans="3:3">
      <c r="C679" s="46"/>
    </row>
    <row r="680" spans="3:3">
      <c r="C680" s="46"/>
    </row>
    <row r="681" spans="3:3">
      <c r="C681" s="46"/>
    </row>
    <row r="682" spans="3:3">
      <c r="C682" s="46"/>
    </row>
    <row r="683" spans="3:3">
      <c r="C683" s="46"/>
    </row>
    <row r="684" spans="3:3">
      <c r="C684" s="46"/>
    </row>
    <row r="685" spans="3:3">
      <c r="C685" s="46"/>
    </row>
    <row r="686" spans="3:3">
      <c r="C686" s="46"/>
    </row>
    <row r="687" spans="3:3">
      <c r="C687" s="46"/>
    </row>
    <row r="688" spans="3:3">
      <c r="C688" s="46"/>
    </row>
    <row r="689" spans="3:3">
      <c r="C689" s="46"/>
    </row>
    <row r="690" spans="3:3">
      <c r="C690" s="46"/>
    </row>
    <row r="691" spans="3:3">
      <c r="C691" s="46"/>
    </row>
    <row r="692" spans="3:3">
      <c r="C692" s="46"/>
    </row>
    <row r="693" spans="3:3">
      <c r="C693" s="46"/>
    </row>
    <row r="694" spans="3:3">
      <c r="C694" s="46"/>
    </row>
    <row r="695" spans="3:3">
      <c r="C695" s="46"/>
    </row>
    <row r="696" spans="3:3">
      <c r="C696" s="46"/>
    </row>
    <row r="697" spans="3:3">
      <c r="C697" s="46"/>
    </row>
    <row r="698" spans="3:3">
      <c r="C698" s="46"/>
    </row>
    <row r="699" spans="3:3">
      <c r="C699" s="46"/>
    </row>
    <row r="700" spans="3:3">
      <c r="C700" s="46"/>
    </row>
    <row r="701" spans="3:3">
      <c r="C701" s="46"/>
    </row>
    <row r="702" spans="3:3">
      <c r="C702" s="46"/>
    </row>
    <row r="703" spans="3:3">
      <c r="C703" s="46"/>
    </row>
    <row r="704" spans="3:3">
      <c r="C704" s="46"/>
    </row>
    <row r="705" spans="3:3">
      <c r="C705" s="46"/>
    </row>
    <row r="706" spans="3:3">
      <c r="C706" s="46"/>
    </row>
    <row r="707" spans="3:3">
      <c r="C707" s="46"/>
    </row>
    <row r="708" spans="3:3">
      <c r="C708" s="46"/>
    </row>
    <row r="709" spans="3:3">
      <c r="C709" s="46"/>
    </row>
    <row r="710" spans="3:3">
      <c r="C710" s="46"/>
    </row>
    <row r="711" spans="3:3">
      <c r="C711" s="46"/>
    </row>
    <row r="712" spans="3:3">
      <c r="C712" s="46"/>
    </row>
    <row r="713" spans="3:3">
      <c r="C713" s="46"/>
    </row>
    <row r="714" spans="3:3">
      <c r="C714" s="46"/>
    </row>
    <row r="715" spans="3:3">
      <c r="C715" s="46"/>
    </row>
    <row r="716" spans="3:3">
      <c r="C716" s="46"/>
    </row>
    <row r="717" spans="3:3">
      <c r="C717" s="46"/>
    </row>
    <row r="718" spans="3:3">
      <c r="C718" s="46"/>
    </row>
    <row r="719" spans="3:3">
      <c r="C719" s="46"/>
    </row>
    <row r="720" spans="3:3">
      <c r="C720" s="46"/>
    </row>
    <row r="721" spans="3:3">
      <c r="C721" s="46"/>
    </row>
    <row r="722" spans="3:3">
      <c r="C722" s="46"/>
    </row>
    <row r="723" spans="3:3">
      <c r="C723" s="46"/>
    </row>
    <row r="724" spans="3:3">
      <c r="C724" s="46"/>
    </row>
    <row r="725" spans="3:3">
      <c r="C725" s="46"/>
    </row>
    <row r="726" spans="3:3">
      <c r="C726" s="46"/>
    </row>
    <row r="727" spans="3:3">
      <c r="C727" s="46"/>
    </row>
    <row r="728" spans="3:3">
      <c r="C728" s="46"/>
    </row>
    <row r="729" spans="3:3">
      <c r="C729" s="46"/>
    </row>
    <row r="730" spans="3:3">
      <c r="C730" s="46"/>
    </row>
    <row r="731" spans="3:3">
      <c r="C731" s="46"/>
    </row>
    <row r="732" spans="3:3">
      <c r="C732" s="46"/>
    </row>
    <row r="733" spans="3:3">
      <c r="C733" s="46"/>
    </row>
    <row r="734" spans="3:3">
      <c r="C734" s="46"/>
    </row>
    <row r="735" spans="3:3">
      <c r="C735" s="46"/>
    </row>
    <row r="736" spans="3:3">
      <c r="C736" s="46"/>
    </row>
    <row r="737" spans="3:3">
      <c r="C737" s="46"/>
    </row>
    <row r="738" spans="3:3">
      <c r="C738" s="46"/>
    </row>
    <row r="739" spans="3:3">
      <c r="C739" s="46"/>
    </row>
    <row r="740" spans="3:3">
      <c r="C740" s="46"/>
    </row>
    <row r="741" spans="3:3">
      <c r="C741" s="46"/>
    </row>
    <row r="742" spans="3:3">
      <c r="C742" s="46"/>
    </row>
    <row r="743" spans="3:3">
      <c r="C743" s="46"/>
    </row>
    <row r="744" spans="3:3">
      <c r="C744" s="46"/>
    </row>
    <row r="745" spans="3:3">
      <c r="C745" s="46"/>
    </row>
    <row r="746" spans="3:3">
      <c r="C746" s="46"/>
    </row>
    <row r="747" spans="3:3">
      <c r="C747" s="46"/>
    </row>
    <row r="748" spans="3:3">
      <c r="C748" s="46"/>
    </row>
    <row r="749" spans="3:3">
      <c r="C749" s="46"/>
    </row>
    <row r="750" spans="3:3">
      <c r="C750" s="46"/>
    </row>
    <row r="751" spans="3:3">
      <c r="C751" s="46"/>
    </row>
    <row r="752" spans="3:3">
      <c r="C752" s="46"/>
    </row>
    <row r="753" spans="3:3">
      <c r="C753" s="46"/>
    </row>
    <row r="754" spans="3:3">
      <c r="C754" s="46"/>
    </row>
    <row r="755" spans="3:3">
      <c r="C755" s="46"/>
    </row>
    <row r="756" spans="3:3">
      <c r="C756" s="46"/>
    </row>
    <row r="757" spans="3:3">
      <c r="C757" s="46"/>
    </row>
    <row r="758" spans="3:3">
      <c r="C758" s="46"/>
    </row>
    <row r="759" spans="3:3">
      <c r="C759" s="46"/>
    </row>
    <row r="760" spans="3:3">
      <c r="C760" s="46"/>
    </row>
    <row r="761" spans="3:3">
      <c r="C761" s="46"/>
    </row>
    <row r="762" spans="3:3">
      <c r="C762" s="46"/>
    </row>
    <row r="763" spans="3:3">
      <c r="C763" s="46"/>
    </row>
    <row r="764" spans="3:3">
      <c r="C764" s="46"/>
    </row>
    <row r="765" spans="3:3">
      <c r="C765" s="46"/>
    </row>
    <row r="766" spans="3:3">
      <c r="C766" s="46"/>
    </row>
    <row r="767" spans="3:3">
      <c r="C767" s="46"/>
    </row>
    <row r="768" spans="3:3">
      <c r="C768" s="46"/>
    </row>
    <row r="769" spans="3:3">
      <c r="C769" s="46"/>
    </row>
    <row r="770" spans="3:3">
      <c r="C770" s="46"/>
    </row>
    <row r="771" spans="3:3">
      <c r="C771" s="46"/>
    </row>
    <row r="772" spans="3:3">
      <c r="C772" s="46"/>
    </row>
    <row r="773" spans="3:3">
      <c r="C773" s="46"/>
    </row>
    <row r="774" spans="3:3">
      <c r="C774" s="46"/>
    </row>
    <row r="775" spans="3:3">
      <c r="C775" s="46"/>
    </row>
    <row r="776" spans="3:3">
      <c r="C776" s="46"/>
    </row>
    <row r="777" spans="3:3">
      <c r="C777" s="46"/>
    </row>
    <row r="778" spans="3:3">
      <c r="C778" s="46"/>
    </row>
    <row r="779" spans="3:3">
      <c r="C779" s="46"/>
    </row>
    <row r="780" spans="3:3">
      <c r="C780" s="46"/>
    </row>
    <row r="781" spans="3:3">
      <c r="C781" s="46"/>
    </row>
    <row r="782" spans="3:3">
      <c r="C782" s="46"/>
    </row>
    <row r="783" spans="3:3">
      <c r="C783" s="46"/>
    </row>
    <row r="784" spans="3:3">
      <c r="C784" s="46"/>
    </row>
    <row r="785" spans="3:3">
      <c r="C785" s="46"/>
    </row>
    <row r="786" spans="3:3">
      <c r="C786" s="46"/>
    </row>
    <row r="787" spans="3:3">
      <c r="C787" s="46"/>
    </row>
    <row r="788" spans="3:3">
      <c r="C788" s="46"/>
    </row>
    <row r="789" spans="3:3">
      <c r="C789" s="46"/>
    </row>
    <row r="790" spans="3:3">
      <c r="C790" s="46"/>
    </row>
    <row r="791" spans="3:3">
      <c r="C791" s="46"/>
    </row>
    <row r="792" spans="3:3">
      <c r="C792" s="46"/>
    </row>
    <row r="793" spans="3:3">
      <c r="C793" s="46"/>
    </row>
    <row r="794" spans="3:3">
      <c r="C794" s="46"/>
    </row>
    <row r="795" spans="3:3">
      <c r="C795" s="46"/>
    </row>
    <row r="796" spans="3:3">
      <c r="C796" s="46"/>
    </row>
    <row r="797" spans="3:3">
      <c r="C797" s="46"/>
    </row>
    <row r="798" spans="3:3">
      <c r="C798" s="46"/>
    </row>
    <row r="799" spans="3:3">
      <c r="C799" s="46"/>
    </row>
    <row r="800" spans="3:3">
      <c r="C800" s="46"/>
    </row>
    <row r="801" spans="3:3">
      <c r="C801" s="46"/>
    </row>
    <row r="802" spans="3:3">
      <c r="C802" s="46"/>
    </row>
    <row r="803" spans="3:3">
      <c r="C803" s="46"/>
    </row>
    <row r="804" spans="3:3">
      <c r="C804" s="46"/>
    </row>
    <row r="805" spans="3:3">
      <c r="C805" s="46"/>
    </row>
    <row r="806" spans="3:3">
      <c r="C806" s="46"/>
    </row>
    <row r="807" spans="3:3">
      <c r="C807" s="46"/>
    </row>
    <row r="808" spans="3:3">
      <c r="C808" s="46"/>
    </row>
    <row r="809" spans="3:3">
      <c r="C809" s="46"/>
    </row>
    <row r="810" spans="3:3">
      <c r="C810" s="46"/>
    </row>
    <row r="811" spans="3:3">
      <c r="C811" s="46"/>
    </row>
    <row r="812" spans="3:3">
      <c r="C812" s="46"/>
    </row>
    <row r="813" spans="3:3">
      <c r="C813" s="46"/>
    </row>
    <row r="814" spans="3:3">
      <c r="C814" s="46"/>
    </row>
    <row r="815" spans="3:3">
      <c r="C815" s="46"/>
    </row>
    <row r="816" spans="3:3">
      <c r="C816" s="46"/>
    </row>
    <row r="817" spans="3:3">
      <c r="C817" s="46"/>
    </row>
    <row r="818" spans="3:3">
      <c r="C818" s="46"/>
    </row>
    <row r="819" spans="3:3">
      <c r="C819" s="46"/>
    </row>
    <row r="820" spans="3:3">
      <c r="C820" s="46"/>
    </row>
    <row r="821" spans="3:3">
      <c r="C821" s="46"/>
    </row>
    <row r="822" spans="3:3">
      <c r="C822" s="46"/>
    </row>
    <row r="823" spans="3:3">
      <c r="C823" s="46"/>
    </row>
    <row r="824" spans="3:3">
      <c r="C824" s="46"/>
    </row>
    <row r="825" spans="3:3">
      <c r="C825" s="46"/>
    </row>
    <row r="826" spans="3:3">
      <c r="C826" s="46"/>
    </row>
    <row r="827" spans="3:3">
      <c r="C827" s="46"/>
    </row>
    <row r="828" spans="3:3">
      <c r="C828" s="46"/>
    </row>
    <row r="829" spans="3:3">
      <c r="C829" s="46"/>
    </row>
    <row r="830" spans="3:3">
      <c r="C830" s="46"/>
    </row>
    <row r="831" spans="3:3">
      <c r="C831" s="46"/>
    </row>
    <row r="832" spans="3:3">
      <c r="C832" s="46"/>
    </row>
    <row r="833" spans="3:3">
      <c r="C833" s="46"/>
    </row>
    <row r="834" spans="3:3">
      <c r="C834" s="46"/>
    </row>
    <row r="835" spans="3:3">
      <c r="C835" s="46"/>
    </row>
    <row r="836" spans="3:3">
      <c r="C836" s="46"/>
    </row>
    <row r="837" spans="3:3">
      <c r="C837" s="46"/>
    </row>
    <row r="838" spans="3:3">
      <c r="C838" s="46"/>
    </row>
    <row r="839" spans="3:3">
      <c r="C839" s="46"/>
    </row>
    <row r="840" spans="3:3">
      <c r="C840" s="46"/>
    </row>
    <row r="841" spans="3:3">
      <c r="C841" s="46"/>
    </row>
    <row r="842" spans="3:3">
      <c r="C842" s="46"/>
    </row>
    <row r="843" spans="3:3">
      <c r="C843" s="46"/>
    </row>
    <row r="844" spans="3:3">
      <c r="C844" s="46"/>
    </row>
    <row r="845" spans="3:3">
      <c r="C845" s="46"/>
    </row>
    <row r="846" spans="3:3">
      <c r="C846" s="46"/>
    </row>
    <row r="847" spans="3:3">
      <c r="C847" s="46"/>
    </row>
    <row r="848" spans="3:3">
      <c r="C848" s="46"/>
    </row>
    <row r="849" spans="3:3">
      <c r="C849" s="46"/>
    </row>
    <row r="850" spans="3:3">
      <c r="C850" s="46"/>
    </row>
    <row r="851" spans="3:3">
      <c r="C851" s="46"/>
    </row>
    <row r="852" spans="3:3">
      <c r="C852" s="46"/>
    </row>
    <row r="853" spans="3:3">
      <c r="C853" s="46"/>
    </row>
    <row r="854" spans="3:3">
      <c r="C854" s="46"/>
    </row>
    <row r="855" spans="3:3">
      <c r="C855" s="46"/>
    </row>
    <row r="856" spans="3:3">
      <c r="C856" s="46"/>
    </row>
    <row r="857" spans="3:3">
      <c r="C857" s="46"/>
    </row>
    <row r="858" spans="3:3">
      <c r="C858" s="46"/>
    </row>
    <row r="859" spans="3:3">
      <c r="C859" s="46"/>
    </row>
    <row r="860" spans="3:3">
      <c r="C860" s="46"/>
    </row>
    <row r="861" spans="3:3">
      <c r="C861" s="46"/>
    </row>
    <row r="862" spans="3:3">
      <c r="C862" s="46"/>
    </row>
    <row r="863" spans="3:3">
      <c r="C863" s="46"/>
    </row>
    <row r="864" spans="3:3">
      <c r="C864" s="46"/>
    </row>
    <row r="865" spans="3:3">
      <c r="C865" s="46"/>
    </row>
    <row r="866" spans="3:3">
      <c r="C866" s="46"/>
    </row>
    <row r="867" spans="3:3">
      <c r="C867" s="46"/>
    </row>
    <row r="868" spans="3:3">
      <c r="C868" s="46"/>
    </row>
    <row r="869" spans="3:3">
      <c r="C869" s="46"/>
    </row>
    <row r="870" spans="3:3">
      <c r="C870" s="46"/>
    </row>
    <row r="871" spans="3:3">
      <c r="C871" s="46"/>
    </row>
    <row r="872" spans="3:3">
      <c r="C872" s="46"/>
    </row>
    <row r="873" spans="3:3">
      <c r="C873" s="46"/>
    </row>
    <row r="874" spans="3:3">
      <c r="C874" s="46"/>
    </row>
    <row r="875" spans="3:3">
      <c r="C875" s="46"/>
    </row>
    <row r="876" spans="3:3">
      <c r="C876" s="46"/>
    </row>
    <row r="877" spans="3:3">
      <c r="C877" s="46"/>
    </row>
    <row r="878" spans="3:3">
      <c r="C878" s="46"/>
    </row>
    <row r="879" spans="3:3">
      <c r="C879" s="46"/>
    </row>
    <row r="880" spans="3:3">
      <c r="C880" s="46"/>
    </row>
    <row r="881" spans="3:3">
      <c r="C881" s="46"/>
    </row>
    <row r="882" spans="3:3">
      <c r="C882" s="46"/>
    </row>
    <row r="883" spans="3:3">
      <c r="C883" s="46"/>
    </row>
    <row r="884" spans="3:3">
      <c r="C884" s="46"/>
    </row>
    <row r="885" spans="3:3">
      <c r="C885" s="46"/>
    </row>
    <row r="886" spans="3:3">
      <c r="C886" s="46"/>
    </row>
    <row r="887" spans="3:3">
      <c r="C887" s="46"/>
    </row>
    <row r="888" spans="3:3">
      <c r="C888" s="46"/>
    </row>
    <row r="889" spans="3:3">
      <c r="C889" s="46"/>
    </row>
    <row r="890" spans="3:3">
      <c r="C890" s="46"/>
    </row>
    <row r="891" spans="3:3">
      <c r="C891" s="46"/>
    </row>
    <row r="892" spans="3:3">
      <c r="C892" s="46"/>
    </row>
    <row r="893" spans="3:3">
      <c r="C893" s="46"/>
    </row>
    <row r="894" spans="3:3">
      <c r="C894" s="46"/>
    </row>
    <row r="895" spans="3:3">
      <c r="C895" s="46"/>
    </row>
    <row r="896" spans="3:3">
      <c r="C896" s="46"/>
    </row>
    <row r="897" spans="3:3">
      <c r="C897" s="46"/>
    </row>
    <row r="898" spans="3:3">
      <c r="C898" s="46"/>
    </row>
    <row r="899" spans="3:3">
      <c r="C899" s="46"/>
    </row>
    <row r="900" spans="3:3">
      <c r="C900" s="46"/>
    </row>
    <row r="901" spans="3:3">
      <c r="C901" s="46"/>
    </row>
    <row r="902" spans="3:3">
      <c r="C902" s="46"/>
    </row>
    <row r="903" spans="3:3">
      <c r="C903" s="46"/>
    </row>
    <row r="904" spans="3:3">
      <c r="C904" s="46"/>
    </row>
    <row r="905" spans="3:3">
      <c r="C905" s="46"/>
    </row>
    <row r="906" spans="3:3">
      <c r="C906" s="46"/>
    </row>
    <row r="907" spans="3:3">
      <c r="C907" s="46"/>
    </row>
    <row r="908" spans="3:3">
      <c r="C908" s="46"/>
    </row>
    <row r="909" spans="3:3">
      <c r="C909" s="46"/>
    </row>
    <row r="910" spans="3:3" ht="15.75"/>
    <row r="911" spans="3:3" ht="15.75"/>
    <row r="912" spans="3:3" ht="15.75"/>
    <row r="913" ht="15.75"/>
    <row r="914" ht="15.75"/>
    <row r="915" ht="15.75"/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"/>
  <sheetViews>
    <sheetView zoomScaleNormal="100" workbookViewId="0">
      <selection activeCell="A4" sqref="A4"/>
    </sheetView>
  </sheetViews>
  <sheetFormatPr defaultColWidth="8.85546875" defaultRowHeight="15"/>
  <cols>
    <col min="1" max="1" width="41.140625" customWidth="1"/>
    <col min="2" max="2" width="25.85546875" customWidth="1"/>
    <col min="8" max="8" width="28.140625" customWidth="1"/>
  </cols>
  <sheetData>
    <row r="1" spans="1:8">
      <c r="A1" s="47" t="s">
        <v>32</v>
      </c>
      <c r="B1" s="47"/>
      <c r="C1" s="47"/>
      <c r="D1" s="47"/>
      <c r="E1" s="47"/>
      <c r="F1" s="47"/>
      <c r="G1" s="47"/>
      <c r="H1" s="47" t="s">
        <v>33</v>
      </c>
    </row>
    <row r="2" spans="1:8">
      <c r="A2" s="48" t="s">
        <v>3</v>
      </c>
      <c r="H2" s="49">
        <f>WORKDAY.INTL(Calculadora!C6,Calculadora!C7,1,'Feriados e Recesso'!B16:B146)</f>
        <v>44560</v>
      </c>
    </row>
    <row r="3" spans="1:8">
      <c r="A3" s="48" t="s">
        <v>34</v>
      </c>
      <c r="H3" s="49">
        <f>'Próximo Dia Útil'!G5</f>
        <v>44554</v>
      </c>
    </row>
    <row r="4" spans="1:8">
      <c r="A4" s="48" t="s">
        <v>35</v>
      </c>
      <c r="H4" s="49">
        <f>WORKDAY.INTL(Calculadora!C6,Calculadora!C7,1,'Feriados e Recesso'!B16:B146)</f>
        <v>44560</v>
      </c>
    </row>
    <row r="5" spans="1:8">
      <c r="A5" s="48" t="s">
        <v>36</v>
      </c>
      <c r="H5" s="49">
        <f>WORKDAY.INTL(Calculadora!C6,Calculadora!C7,1,'Feriados e Recesso'!B16:B146)</f>
        <v>44560</v>
      </c>
    </row>
    <row r="6" spans="1:8">
      <c r="A6" s="48" t="s">
        <v>37</v>
      </c>
      <c r="H6" s="49">
        <f>'Próximo Dia Útil'!G5</f>
        <v>44554</v>
      </c>
    </row>
  </sheetData>
  <sheetProtection algorithmName="SHA-512" hashValue="o67NQQQPsaJQorUgWHP/ybErn7+Om1O9+ce4Ia1YrG+Aniv1BjT3qUHxnSR7yDSyBVErQYVtHSH7T4kVFHYyTw==" saltValue="k87VkwLCxBYEmFXx5UWSDg==" spinCount="100000" sheet="1" objects="1" scenarios="1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J5"/>
  <sheetViews>
    <sheetView zoomScaleNormal="100" workbookViewId="0">
      <selection activeCell="G5" sqref="G5"/>
    </sheetView>
  </sheetViews>
  <sheetFormatPr defaultColWidth="8.85546875" defaultRowHeight="15"/>
  <cols>
    <col min="2" max="2" width="27.85546875" customWidth="1"/>
    <col min="3" max="3" width="17.42578125" customWidth="1"/>
    <col min="5" max="5" width="15" customWidth="1"/>
    <col min="6" max="7" width="17.42578125" customWidth="1"/>
    <col min="10" max="10" width="39.85546875" customWidth="1"/>
  </cols>
  <sheetData>
    <row r="4" spans="2:10">
      <c r="B4" s="50" t="s">
        <v>38</v>
      </c>
      <c r="C4" s="50" t="s">
        <v>39</v>
      </c>
      <c r="D4" s="50" t="s">
        <v>40</v>
      </c>
      <c r="E4" s="50" t="s">
        <v>41</v>
      </c>
      <c r="F4" s="50" t="s">
        <v>42</v>
      </c>
      <c r="G4" s="50" t="s">
        <v>43</v>
      </c>
      <c r="J4" s="50" t="s">
        <v>44</v>
      </c>
    </row>
    <row r="5" spans="2:10">
      <c r="B5" s="49">
        <f>Calculadora!C6+Calculadora!C7</f>
        <v>44554</v>
      </c>
      <c r="C5" t="b">
        <f>AND(WEEKDAY(B5)&gt;1,WEEKDAY(B5)&lt;7)</f>
        <v>1</v>
      </c>
      <c r="D5" t="e">
        <f>VLOOKUP(B5,'Feriados e Recesso'!B16:B165,1,0)</f>
        <v>#N/A</v>
      </c>
      <c r="E5" t="b">
        <f>ISERROR(D5)</f>
        <v>1</v>
      </c>
      <c r="F5" s="49">
        <f>WORKDAY(B5,$J$5,'Feriados e Recesso'!B16:B165)</f>
        <v>44557</v>
      </c>
      <c r="G5" s="49">
        <f>IF(AND(C5,E5),B5,F5)</f>
        <v>44554</v>
      </c>
      <c r="J5" s="51">
        <v>1</v>
      </c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Athena de Oliveira Nogueira Bastos</dc:creator>
  <cp:keywords/>
  <dc:description/>
  <cp:lastModifiedBy>Aline de Souza Pereira</cp:lastModifiedBy>
  <cp:revision>2</cp:revision>
  <dcterms:created xsi:type="dcterms:W3CDTF">2019-07-10T14:10:58Z</dcterms:created>
  <dcterms:modified xsi:type="dcterms:W3CDTF">2022-02-03T13:34:07Z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0x01010035D2A13AA7BCD147847F065EEB6FA3B8</vt:lpwstr>
  </property>
</Properties>
</file>